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uniroma3.sharepoint.com/sites/DGAAGG/DocArea/AreaAAGG/NUCLEO DI VALUTAZIONE/RELAZIONI ANNUALI NdV/Relazione annuale AVA 2026/OPIS/"/>
    </mc:Choice>
  </mc:AlternateContent>
  <xr:revisionPtr revIDLastSave="51" documentId="13_ncr:1_{9CBD10CE-89C3-4A89-99D5-D3605448CFB5}" xr6:coauthVersionLast="47" xr6:coauthVersionMax="47" xr10:uidLastSave="{132C22FE-96FC-4B4C-AB81-DE624480AEC7}"/>
  <bookViews>
    <workbookView xWindow="-108" yWindow="-108" windowWidth="23256" windowHeight="12456" tabRatio="850" xr2:uid="{00000000-000D-0000-FFFF-FFFF00000000}"/>
  </bookViews>
  <sheets>
    <sheet name="Elenco Tabelle e Figure" sheetId="53" r:id="rId1"/>
    <sheet name="Tab.1 Questionari raccolti" sheetId="10" r:id="rId2"/>
    <sheet name="Tab.2 Elenco CdS" sheetId="11" r:id="rId3"/>
    <sheet name="Tab.3 Frequentanti" sheetId="40" r:id="rId4"/>
    <sheet name="Tab. 3b Frequentanti" sheetId="47" r:id="rId5"/>
    <sheet name="Tab.4 Non Frequentanti" sheetId="42" r:id="rId6"/>
    <sheet name="Tab. 4b Non Frequentanti" sheetId="48" r:id="rId7"/>
    <sheet name="Tab. 5 confr 2122 - 2425 fr" sheetId="45" r:id="rId8"/>
    <sheet name="Tab. 6 confr 2122 - 2425 nf" sheetId="46" r:id="rId9"/>
    <sheet name="Tab.7 Suggerimenti-Frequentanti" sheetId="35" r:id="rId10"/>
    <sheet name="Tab.8 Suggerimenti-Non Frequent" sheetId="36" r:id="rId11"/>
    <sheet name="Tab.9 Non Frequentanti - Motiv" sheetId="37" r:id="rId12"/>
    <sheet name="Tab.10 AlmaLaurea-LT" sheetId="54" r:id="rId13"/>
    <sheet name="Tab.11 AlmaLaurea-LM" sheetId="55" r:id="rId14"/>
    <sheet name="Tab.12 AlmaLaurea-ciclo unico" sheetId="56" r:id="rId15"/>
    <sheet name="Tab. 13 Profilo Dottori" sheetId="57" r:id="rId16"/>
  </sheets>
  <definedNames>
    <definedName name="_xlnm.Print_Area" localSheetId="8">'Tab. 6 confr 2122 - 2425 nf'!$A$1:$BF$23</definedName>
    <definedName name="_xlnm.Print_Titles" localSheetId="4">'Tab. 3b Frequentanti'!$A:$D</definedName>
    <definedName name="_xlnm.Print_Titles" localSheetId="6">'Tab. 4b Non Frequentanti'!$A:$D</definedName>
    <definedName name="_xlnm.Print_Titles" localSheetId="7">'Tab. 5 confr 2122 - 2425 fr'!$A:$B</definedName>
    <definedName name="_xlnm.Print_Titles" localSheetId="8">'Tab. 6 confr 2122 - 2425 nf'!$A:$B</definedName>
    <definedName name="_xlnm.Print_Titles" localSheetId="12">'Tab.10 AlmaLaurea-LT'!$1:$7</definedName>
    <definedName name="_xlnm.Print_Titles" localSheetId="2">'Tab.2 Elenco CdS'!$3:$3</definedName>
    <definedName name="_xlnm.Print_Titles" localSheetId="3">'Tab.3 Frequentanti'!$A:$E</definedName>
    <definedName name="_xlnm.Print_Titles" localSheetId="5">'Tab.4 Non Frequentanti'!$A:$E</definedName>
    <definedName name="_xlnm.Print_Titles" localSheetId="9">'Tab.7 Suggerimenti-Frequentanti'!$A:$A</definedName>
    <definedName name="_xlnm.Print_Titles" localSheetId="10">'Tab.8 Suggerimenti-Non Frequent'!$A:$A</definedName>
    <definedName name="_xlnm.Print_Titles" localSheetId="11">'Tab.9 Non Frequentanti - Motiv'!$A:$A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3" i="45" l="1"/>
  <c r="C54" i="45"/>
  <c r="C57" i="45"/>
  <c r="C49" i="45"/>
  <c r="D49" i="45"/>
  <c r="E49" i="45"/>
  <c r="F49" i="45"/>
  <c r="G49" i="45"/>
  <c r="H49" i="45"/>
  <c r="I49" i="45"/>
  <c r="J49" i="45"/>
  <c r="K49" i="45"/>
  <c r="L49" i="45"/>
  <c r="M49" i="45"/>
  <c r="N49" i="45"/>
  <c r="O49" i="45"/>
  <c r="P49" i="45"/>
  <c r="Q49" i="45"/>
  <c r="R49" i="45"/>
  <c r="S49" i="45"/>
  <c r="T49" i="45"/>
  <c r="U49" i="45"/>
  <c r="V49" i="45"/>
  <c r="W49" i="45"/>
  <c r="X49" i="45"/>
  <c r="Y49" i="45"/>
  <c r="Z49" i="45"/>
  <c r="AA49" i="45"/>
  <c r="AB49" i="45"/>
  <c r="AC49" i="45"/>
  <c r="AD49" i="45"/>
  <c r="AE49" i="45"/>
  <c r="AF49" i="45"/>
  <c r="AG49" i="45"/>
  <c r="AH49" i="45"/>
  <c r="AI49" i="45"/>
  <c r="AJ49" i="45"/>
  <c r="AK49" i="45"/>
  <c r="AL49" i="45"/>
  <c r="AM49" i="45"/>
  <c r="AN49" i="45"/>
  <c r="AO49" i="45"/>
  <c r="AP49" i="45"/>
  <c r="AQ49" i="45"/>
  <c r="AR49" i="45"/>
  <c r="AS49" i="45"/>
  <c r="AT49" i="45"/>
  <c r="AU49" i="45"/>
  <c r="AV49" i="45"/>
  <c r="AW49" i="45"/>
  <c r="AX49" i="45"/>
  <c r="AY49" i="45"/>
  <c r="AZ49" i="45"/>
  <c r="BA49" i="45"/>
  <c r="BB49" i="45"/>
  <c r="BC49" i="45"/>
  <c r="BD49" i="45"/>
  <c r="BE49" i="45"/>
  <c r="BF49" i="45"/>
  <c r="C50" i="45"/>
  <c r="C48" i="45"/>
  <c r="D42" i="45"/>
  <c r="E42" i="45"/>
  <c r="F42" i="45"/>
  <c r="G42" i="45"/>
  <c r="H42" i="45"/>
  <c r="I42" i="45"/>
  <c r="J42" i="45"/>
  <c r="K42" i="45"/>
  <c r="L42" i="45"/>
  <c r="M42" i="45"/>
  <c r="N42" i="45"/>
  <c r="O42" i="45"/>
  <c r="P42" i="45"/>
  <c r="Q42" i="45"/>
  <c r="R42" i="45"/>
  <c r="S42" i="45"/>
  <c r="T42" i="45"/>
  <c r="U42" i="45"/>
  <c r="V42" i="45"/>
  <c r="W42" i="45"/>
  <c r="X42" i="45"/>
  <c r="Y42" i="45"/>
  <c r="Z42" i="45"/>
  <c r="AA42" i="45"/>
  <c r="AB42" i="45"/>
  <c r="AC42" i="45"/>
  <c r="AD42" i="45"/>
  <c r="AE42" i="45"/>
  <c r="AF42" i="45"/>
  <c r="AG42" i="45"/>
  <c r="AH42" i="45"/>
  <c r="AI42" i="45"/>
  <c r="AJ42" i="45"/>
  <c r="AK42" i="45"/>
  <c r="AL42" i="45"/>
  <c r="AM42" i="45"/>
  <c r="AN42" i="45"/>
  <c r="AO42" i="45"/>
  <c r="AP42" i="45"/>
  <c r="AQ42" i="45"/>
  <c r="AR42" i="45"/>
  <c r="AS42" i="45"/>
  <c r="AT42" i="45"/>
  <c r="AU42" i="45"/>
  <c r="AV42" i="45"/>
  <c r="AW42" i="45"/>
  <c r="AX42" i="45"/>
  <c r="AY42" i="45"/>
  <c r="AZ42" i="45"/>
  <c r="BA42" i="45"/>
  <c r="BB42" i="45"/>
  <c r="BC42" i="45"/>
  <c r="BD42" i="45"/>
  <c r="BE42" i="45"/>
  <c r="BF42" i="45"/>
  <c r="D43" i="45"/>
  <c r="E43" i="45"/>
  <c r="F43" i="45"/>
  <c r="G43" i="45"/>
  <c r="H43" i="45"/>
  <c r="I43" i="45"/>
  <c r="J43" i="45"/>
  <c r="K43" i="45"/>
  <c r="L43" i="45"/>
  <c r="M43" i="45"/>
  <c r="N43" i="45"/>
  <c r="O43" i="45"/>
  <c r="P43" i="45"/>
  <c r="Q43" i="45"/>
  <c r="R43" i="45"/>
  <c r="S43" i="45"/>
  <c r="T43" i="45"/>
  <c r="U43" i="45"/>
  <c r="V43" i="45"/>
  <c r="W43" i="45"/>
  <c r="X43" i="45"/>
  <c r="Y43" i="45"/>
  <c r="Z43" i="45"/>
  <c r="AA43" i="45"/>
  <c r="AB43" i="45"/>
  <c r="AC43" i="45"/>
  <c r="AD43" i="45"/>
  <c r="AE43" i="45"/>
  <c r="AF43" i="45"/>
  <c r="AG43" i="45"/>
  <c r="AH43" i="45"/>
  <c r="AI43" i="45"/>
  <c r="AJ43" i="45"/>
  <c r="AK43" i="45"/>
  <c r="AL43" i="45"/>
  <c r="AM43" i="45"/>
  <c r="AN43" i="45"/>
  <c r="AO43" i="45"/>
  <c r="AP43" i="45"/>
  <c r="AQ43" i="45"/>
  <c r="AR43" i="45"/>
  <c r="AS43" i="45"/>
  <c r="AT43" i="45"/>
  <c r="AU43" i="45"/>
  <c r="AV43" i="45"/>
  <c r="AW43" i="45"/>
  <c r="AX43" i="45"/>
  <c r="AY43" i="45"/>
  <c r="AZ43" i="45"/>
  <c r="BA43" i="45"/>
  <c r="BB43" i="45"/>
  <c r="BC43" i="45"/>
  <c r="BD43" i="45"/>
  <c r="BE43" i="45"/>
  <c r="BF43" i="45"/>
  <c r="D44" i="45"/>
  <c r="E44" i="45"/>
  <c r="F44" i="45"/>
  <c r="G44" i="45"/>
  <c r="H44" i="45"/>
  <c r="I44" i="45"/>
  <c r="J44" i="45"/>
  <c r="K44" i="45"/>
  <c r="L44" i="45"/>
  <c r="M44" i="45"/>
  <c r="N44" i="45"/>
  <c r="O44" i="45"/>
  <c r="P44" i="45"/>
  <c r="Q44" i="45"/>
  <c r="R44" i="45"/>
  <c r="S44" i="45"/>
  <c r="T44" i="45"/>
  <c r="U44" i="45"/>
  <c r="V44" i="45"/>
  <c r="W44" i="45"/>
  <c r="X44" i="45"/>
  <c r="Y44" i="45"/>
  <c r="Z44" i="45"/>
  <c r="AA44" i="45"/>
  <c r="AB44" i="45"/>
  <c r="AC44" i="45"/>
  <c r="AD44" i="45"/>
  <c r="AE44" i="45"/>
  <c r="AF44" i="45"/>
  <c r="AG44" i="45"/>
  <c r="AH44" i="45"/>
  <c r="AI44" i="45"/>
  <c r="AJ44" i="45"/>
  <c r="AK44" i="45"/>
  <c r="AL44" i="45"/>
  <c r="AM44" i="45"/>
  <c r="AN44" i="45"/>
  <c r="AO44" i="45"/>
  <c r="AP44" i="45"/>
  <c r="AQ44" i="45"/>
  <c r="AR44" i="45"/>
  <c r="AS44" i="45"/>
  <c r="AT44" i="45"/>
  <c r="AU44" i="45"/>
  <c r="AV44" i="45"/>
  <c r="AW44" i="45"/>
  <c r="AX44" i="45"/>
  <c r="AY44" i="45"/>
  <c r="AZ44" i="45"/>
  <c r="BA44" i="45"/>
  <c r="BB44" i="45"/>
  <c r="BC44" i="45"/>
  <c r="BD44" i="45"/>
  <c r="BE44" i="45"/>
  <c r="BF44" i="45"/>
  <c r="D45" i="45"/>
  <c r="E45" i="45"/>
  <c r="F45" i="45"/>
  <c r="G45" i="45"/>
  <c r="H45" i="45"/>
  <c r="I45" i="45"/>
  <c r="J45" i="45"/>
  <c r="K45" i="45"/>
  <c r="L45" i="45"/>
  <c r="M45" i="45"/>
  <c r="N45" i="45"/>
  <c r="O45" i="45"/>
  <c r="P45" i="45"/>
  <c r="Q45" i="45"/>
  <c r="R45" i="45"/>
  <c r="S45" i="45"/>
  <c r="T45" i="45"/>
  <c r="U45" i="45"/>
  <c r="V45" i="45"/>
  <c r="W45" i="45"/>
  <c r="X45" i="45"/>
  <c r="Y45" i="45"/>
  <c r="Z45" i="45"/>
  <c r="AA45" i="45"/>
  <c r="AB45" i="45"/>
  <c r="AC45" i="45"/>
  <c r="AD45" i="45"/>
  <c r="AE45" i="45"/>
  <c r="AF45" i="45"/>
  <c r="AG45" i="45"/>
  <c r="AH45" i="45"/>
  <c r="AI45" i="45"/>
  <c r="AJ45" i="45"/>
  <c r="AK45" i="45"/>
  <c r="AL45" i="45"/>
  <c r="AM45" i="45"/>
  <c r="AN45" i="45"/>
  <c r="AO45" i="45"/>
  <c r="AP45" i="45"/>
  <c r="AQ45" i="45"/>
  <c r="AR45" i="45"/>
  <c r="AS45" i="45"/>
  <c r="AT45" i="45"/>
  <c r="AU45" i="45"/>
  <c r="AV45" i="45"/>
  <c r="AW45" i="45"/>
  <c r="AX45" i="45"/>
  <c r="AY45" i="45"/>
  <c r="AZ45" i="45"/>
  <c r="BA45" i="45"/>
  <c r="BB45" i="45"/>
  <c r="BC45" i="45"/>
  <c r="BD45" i="45"/>
  <c r="BE45" i="45"/>
  <c r="BF45" i="45"/>
  <c r="D46" i="45"/>
  <c r="E46" i="45"/>
  <c r="F46" i="45"/>
  <c r="G46" i="45"/>
  <c r="H46" i="45"/>
  <c r="I46" i="45"/>
  <c r="J46" i="45"/>
  <c r="K46" i="45"/>
  <c r="L46" i="45"/>
  <c r="M46" i="45"/>
  <c r="N46" i="45"/>
  <c r="O46" i="45"/>
  <c r="P46" i="45"/>
  <c r="Q46" i="45"/>
  <c r="R46" i="45"/>
  <c r="S46" i="45"/>
  <c r="T46" i="45"/>
  <c r="U46" i="45"/>
  <c r="V46" i="45"/>
  <c r="W46" i="45"/>
  <c r="X46" i="45"/>
  <c r="Y46" i="45"/>
  <c r="Z46" i="45"/>
  <c r="AA46" i="45"/>
  <c r="AB46" i="45"/>
  <c r="AC46" i="45"/>
  <c r="AD46" i="45"/>
  <c r="AE46" i="45"/>
  <c r="AF46" i="45"/>
  <c r="AG46" i="45"/>
  <c r="AH46" i="45"/>
  <c r="AI46" i="45"/>
  <c r="AJ46" i="45"/>
  <c r="AK46" i="45"/>
  <c r="AL46" i="45"/>
  <c r="AM46" i="45"/>
  <c r="AN46" i="45"/>
  <c r="AO46" i="45"/>
  <c r="AP46" i="45"/>
  <c r="AQ46" i="45"/>
  <c r="AR46" i="45"/>
  <c r="AS46" i="45"/>
  <c r="AT46" i="45"/>
  <c r="AU46" i="45"/>
  <c r="AV46" i="45"/>
  <c r="AW46" i="45"/>
  <c r="AX46" i="45"/>
  <c r="AY46" i="45"/>
  <c r="AZ46" i="45"/>
  <c r="BA46" i="45"/>
  <c r="BB46" i="45"/>
  <c r="BC46" i="45"/>
  <c r="BD46" i="45"/>
  <c r="BE46" i="45"/>
  <c r="BF46" i="45"/>
  <c r="D47" i="45"/>
  <c r="E47" i="45"/>
  <c r="F47" i="45"/>
  <c r="G47" i="45"/>
  <c r="H47" i="45"/>
  <c r="I47" i="45"/>
  <c r="J47" i="45"/>
  <c r="K47" i="45"/>
  <c r="L47" i="45"/>
  <c r="M47" i="45"/>
  <c r="N47" i="45"/>
  <c r="O47" i="45"/>
  <c r="P47" i="45"/>
  <c r="Q47" i="45"/>
  <c r="R47" i="45"/>
  <c r="S47" i="45"/>
  <c r="T47" i="45"/>
  <c r="U47" i="45"/>
  <c r="V47" i="45"/>
  <c r="W47" i="45"/>
  <c r="X47" i="45"/>
  <c r="Y47" i="45"/>
  <c r="Z47" i="45"/>
  <c r="AA47" i="45"/>
  <c r="AB47" i="45"/>
  <c r="AC47" i="45"/>
  <c r="AD47" i="45"/>
  <c r="AE47" i="45"/>
  <c r="AF47" i="45"/>
  <c r="AG47" i="45"/>
  <c r="AH47" i="45"/>
  <c r="AI47" i="45"/>
  <c r="AJ47" i="45"/>
  <c r="AK47" i="45"/>
  <c r="AL47" i="45"/>
  <c r="AM47" i="45"/>
  <c r="AN47" i="45"/>
  <c r="AO47" i="45"/>
  <c r="AP47" i="45"/>
  <c r="AQ47" i="45"/>
  <c r="AR47" i="45"/>
  <c r="AS47" i="45"/>
  <c r="AT47" i="45"/>
  <c r="AU47" i="45"/>
  <c r="AV47" i="45"/>
  <c r="AW47" i="45"/>
  <c r="AX47" i="45"/>
  <c r="AY47" i="45"/>
  <c r="AZ47" i="45"/>
  <c r="BA47" i="45"/>
  <c r="BB47" i="45"/>
  <c r="BC47" i="45"/>
  <c r="BD47" i="45"/>
  <c r="BE47" i="45"/>
  <c r="BF47" i="45"/>
  <c r="D48" i="45"/>
  <c r="E48" i="45"/>
  <c r="F48" i="45"/>
  <c r="G48" i="45"/>
  <c r="H48" i="45"/>
  <c r="I48" i="45"/>
  <c r="J48" i="45"/>
  <c r="K48" i="45"/>
  <c r="L48" i="45"/>
  <c r="M48" i="45"/>
  <c r="N48" i="45"/>
  <c r="O48" i="45"/>
  <c r="P48" i="45"/>
  <c r="Q48" i="45"/>
  <c r="R48" i="45"/>
  <c r="S48" i="45"/>
  <c r="T48" i="45"/>
  <c r="U48" i="45"/>
  <c r="V48" i="45"/>
  <c r="W48" i="45"/>
  <c r="X48" i="45"/>
  <c r="Y48" i="45"/>
  <c r="Z48" i="45"/>
  <c r="AA48" i="45"/>
  <c r="AB48" i="45"/>
  <c r="AC48" i="45"/>
  <c r="AD48" i="45"/>
  <c r="AE48" i="45"/>
  <c r="AF48" i="45"/>
  <c r="AG48" i="45"/>
  <c r="AH48" i="45"/>
  <c r="AI48" i="45"/>
  <c r="AJ48" i="45"/>
  <c r="AK48" i="45"/>
  <c r="AL48" i="45"/>
  <c r="AM48" i="45"/>
  <c r="AN48" i="45"/>
  <c r="AO48" i="45"/>
  <c r="AP48" i="45"/>
  <c r="AQ48" i="45"/>
  <c r="AR48" i="45"/>
  <c r="AS48" i="45"/>
  <c r="AT48" i="45"/>
  <c r="AU48" i="45"/>
  <c r="AV48" i="45"/>
  <c r="AW48" i="45"/>
  <c r="AX48" i="45"/>
  <c r="AY48" i="45"/>
  <c r="AZ48" i="45"/>
  <c r="BA48" i="45"/>
  <c r="BB48" i="45"/>
  <c r="BC48" i="45"/>
  <c r="BD48" i="45"/>
  <c r="BE48" i="45"/>
  <c r="BF48" i="45"/>
  <c r="D50" i="45"/>
  <c r="E50" i="45"/>
  <c r="F50" i="45"/>
  <c r="G50" i="45"/>
  <c r="H50" i="45"/>
  <c r="I50" i="45"/>
  <c r="J50" i="45"/>
  <c r="K50" i="45"/>
  <c r="L50" i="45"/>
  <c r="M50" i="45"/>
  <c r="N50" i="45"/>
  <c r="O50" i="45"/>
  <c r="P50" i="45"/>
  <c r="Q50" i="45"/>
  <c r="R50" i="45"/>
  <c r="S50" i="45"/>
  <c r="T50" i="45"/>
  <c r="U50" i="45"/>
  <c r="V50" i="45"/>
  <c r="W50" i="45"/>
  <c r="X50" i="45"/>
  <c r="Y50" i="45"/>
  <c r="Z50" i="45"/>
  <c r="AA50" i="45"/>
  <c r="AB50" i="45"/>
  <c r="AC50" i="45"/>
  <c r="AD50" i="45"/>
  <c r="AE50" i="45"/>
  <c r="AF50" i="45"/>
  <c r="AG50" i="45"/>
  <c r="AH50" i="45"/>
  <c r="AI50" i="45"/>
  <c r="AJ50" i="45"/>
  <c r="AK50" i="45"/>
  <c r="AL50" i="45"/>
  <c r="AM50" i="45"/>
  <c r="AN50" i="45"/>
  <c r="AO50" i="45"/>
  <c r="AP50" i="45"/>
  <c r="AQ50" i="45"/>
  <c r="AR50" i="45"/>
  <c r="AS50" i="45"/>
  <c r="AT50" i="45"/>
  <c r="AU50" i="45"/>
  <c r="AV50" i="45"/>
  <c r="AW50" i="45"/>
  <c r="AX50" i="45"/>
  <c r="AY50" i="45"/>
  <c r="AZ50" i="45"/>
  <c r="BA50" i="45"/>
  <c r="BB50" i="45"/>
  <c r="BC50" i="45"/>
  <c r="BD50" i="45"/>
  <c r="BE50" i="45"/>
  <c r="BF50" i="45"/>
  <c r="C42" i="45"/>
  <c r="C43" i="45"/>
  <c r="C44" i="45"/>
  <c r="C45" i="45"/>
  <c r="C46" i="45"/>
  <c r="C47" i="45"/>
  <c r="BF57" i="45"/>
  <c r="BE57" i="45"/>
  <c r="BD57" i="45"/>
  <c r="BC57" i="45"/>
  <c r="BB57" i="45"/>
  <c r="BA57" i="45"/>
  <c r="AZ57" i="45"/>
  <c r="AY57" i="45"/>
  <c r="AX57" i="45"/>
  <c r="AW57" i="45"/>
  <c r="AV57" i="45"/>
  <c r="AU57" i="45"/>
  <c r="AT57" i="45"/>
  <c r="AS57" i="45"/>
  <c r="AR57" i="45"/>
  <c r="AQ57" i="45"/>
  <c r="AP57" i="45"/>
  <c r="AO57" i="45"/>
  <c r="AN57" i="45"/>
  <c r="AM57" i="45"/>
  <c r="AL57" i="45"/>
  <c r="AK57" i="45"/>
  <c r="AJ57" i="45"/>
  <c r="AI57" i="45"/>
  <c r="AH57" i="45"/>
  <c r="AG57" i="45"/>
  <c r="AF57" i="45"/>
  <c r="AE57" i="45"/>
  <c r="AD57" i="45"/>
  <c r="AC57" i="45"/>
  <c r="AB57" i="45"/>
  <c r="AA57" i="45"/>
  <c r="Z57" i="45"/>
  <c r="Y57" i="45"/>
  <c r="X57" i="45"/>
  <c r="W57" i="45"/>
  <c r="V57" i="45"/>
  <c r="U57" i="45"/>
  <c r="T57" i="45"/>
  <c r="S57" i="45"/>
  <c r="R57" i="45"/>
  <c r="Q57" i="45"/>
  <c r="P57" i="45"/>
  <c r="O57" i="45"/>
  <c r="N57" i="45"/>
  <c r="M57" i="45"/>
  <c r="L57" i="45"/>
  <c r="K57" i="45"/>
  <c r="J57" i="45"/>
  <c r="I57" i="45"/>
  <c r="H57" i="45"/>
  <c r="G57" i="45"/>
  <c r="F57" i="45"/>
  <c r="E57" i="45"/>
  <c r="D57" i="45"/>
  <c r="BF56" i="45"/>
  <c r="BE56" i="45"/>
  <c r="BD56" i="45"/>
  <c r="BC56" i="45"/>
  <c r="BB56" i="45"/>
  <c r="BA56" i="45"/>
  <c r="AZ56" i="45"/>
  <c r="AY56" i="45"/>
  <c r="AX56" i="45"/>
  <c r="AW56" i="45"/>
  <c r="AV56" i="45"/>
  <c r="AU56" i="45"/>
  <c r="AT56" i="45"/>
  <c r="AS56" i="45"/>
  <c r="AR56" i="45"/>
  <c r="AQ56" i="45"/>
  <c r="AP56" i="45"/>
  <c r="AO56" i="45"/>
  <c r="AN56" i="45"/>
  <c r="AM56" i="45"/>
  <c r="AL56" i="45"/>
  <c r="AK56" i="45"/>
  <c r="AJ56" i="45"/>
  <c r="AI56" i="45"/>
  <c r="AH56" i="45"/>
  <c r="AG56" i="45"/>
  <c r="AF56" i="45"/>
  <c r="AE56" i="45"/>
  <c r="AD56" i="45"/>
  <c r="AC56" i="45"/>
  <c r="AB56" i="45"/>
  <c r="AA56" i="45"/>
  <c r="Z56" i="45"/>
  <c r="Y56" i="45"/>
  <c r="X56" i="45"/>
  <c r="W56" i="45"/>
  <c r="V56" i="45"/>
  <c r="U56" i="45"/>
  <c r="T56" i="45"/>
  <c r="S56" i="45"/>
  <c r="R56" i="45"/>
  <c r="Q56" i="45"/>
  <c r="P56" i="45"/>
  <c r="O56" i="45"/>
  <c r="N56" i="45"/>
  <c r="M56" i="45"/>
  <c r="L56" i="45"/>
  <c r="K56" i="45"/>
  <c r="J56" i="45"/>
  <c r="I56" i="45"/>
  <c r="H56" i="45"/>
  <c r="G56" i="45"/>
  <c r="F56" i="45"/>
  <c r="E56" i="45"/>
  <c r="D56" i="45"/>
  <c r="C56" i="45"/>
  <c r="BF55" i="45"/>
  <c r="BE55" i="45"/>
  <c r="BD55" i="45"/>
  <c r="BC55" i="45"/>
  <c r="BB55" i="45"/>
  <c r="BA55" i="45"/>
  <c r="AZ55" i="45"/>
  <c r="AY55" i="45"/>
  <c r="AX55" i="45"/>
  <c r="AW55" i="45"/>
  <c r="AV55" i="45"/>
  <c r="AU55" i="45"/>
  <c r="AT55" i="45"/>
  <c r="AS55" i="45"/>
  <c r="AR55" i="45"/>
  <c r="AQ55" i="45"/>
  <c r="AP55" i="45"/>
  <c r="AO55" i="45"/>
  <c r="AN55" i="45"/>
  <c r="AM55" i="45"/>
  <c r="AL55" i="45"/>
  <c r="AK55" i="45"/>
  <c r="AJ55" i="45"/>
  <c r="AI55" i="45"/>
  <c r="AH55" i="45"/>
  <c r="AG55" i="45"/>
  <c r="AF55" i="45"/>
  <c r="AE55" i="45"/>
  <c r="AD55" i="45"/>
  <c r="AC55" i="45"/>
  <c r="AB55" i="45"/>
  <c r="AA55" i="45"/>
  <c r="Z55" i="45"/>
  <c r="Y55" i="45"/>
  <c r="X55" i="45"/>
  <c r="W55" i="45"/>
  <c r="V55" i="45"/>
  <c r="U55" i="45"/>
  <c r="T55" i="45"/>
  <c r="S55" i="45"/>
  <c r="R55" i="45"/>
  <c r="Q55" i="45"/>
  <c r="P55" i="45"/>
  <c r="O55" i="45"/>
  <c r="N55" i="45"/>
  <c r="M55" i="45"/>
  <c r="L55" i="45"/>
  <c r="K55" i="45"/>
  <c r="J55" i="45"/>
  <c r="I55" i="45"/>
  <c r="H55" i="45"/>
  <c r="G55" i="45"/>
  <c r="F55" i="45"/>
  <c r="E55" i="45"/>
  <c r="D55" i="45"/>
  <c r="C55" i="45"/>
  <c r="BF54" i="45"/>
  <c r="BE54" i="45"/>
  <c r="BD54" i="45"/>
  <c r="BC54" i="45"/>
  <c r="BB54" i="45"/>
  <c r="BA54" i="45"/>
  <c r="AZ54" i="45"/>
  <c r="AY54" i="45"/>
  <c r="AX54" i="45"/>
  <c r="AW54" i="45"/>
  <c r="AV54" i="45"/>
  <c r="AU54" i="45"/>
  <c r="AT54" i="45"/>
  <c r="AS54" i="45"/>
  <c r="AR54" i="45"/>
  <c r="AQ54" i="45"/>
  <c r="AP54" i="45"/>
  <c r="AO54" i="45"/>
  <c r="AN54" i="45"/>
  <c r="AM54" i="45"/>
  <c r="AL54" i="45"/>
  <c r="AK54" i="45"/>
  <c r="AJ54" i="45"/>
  <c r="AI54" i="45"/>
  <c r="AH54" i="45"/>
  <c r="AG54" i="45"/>
  <c r="AF54" i="45"/>
  <c r="AE54" i="45"/>
  <c r="AD54" i="45"/>
  <c r="AC54" i="45"/>
  <c r="AB54" i="45"/>
  <c r="AA54" i="45"/>
  <c r="Z54" i="45"/>
  <c r="Y54" i="45"/>
  <c r="X54" i="45"/>
  <c r="W54" i="45"/>
  <c r="V54" i="45"/>
  <c r="U54" i="45"/>
  <c r="T54" i="45"/>
  <c r="S54" i="45"/>
  <c r="R54" i="45"/>
  <c r="Q54" i="45"/>
  <c r="P54" i="45"/>
  <c r="O54" i="45"/>
  <c r="N54" i="45"/>
  <c r="M54" i="45"/>
  <c r="L54" i="45"/>
  <c r="K54" i="45"/>
  <c r="J54" i="45"/>
  <c r="I54" i="45"/>
  <c r="H54" i="45"/>
  <c r="G54" i="45"/>
  <c r="F54" i="45"/>
  <c r="E54" i="45"/>
  <c r="D54" i="45"/>
  <c r="BF53" i="45"/>
  <c r="BE53" i="45"/>
  <c r="BD53" i="45"/>
  <c r="BC53" i="45"/>
  <c r="BB53" i="45"/>
  <c r="BA53" i="45"/>
  <c r="AZ53" i="45"/>
  <c r="AY53" i="45"/>
  <c r="AX53" i="45"/>
  <c r="AW53" i="45"/>
  <c r="AV53" i="45"/>
  <c r="AU53" i="45"/>
  <c r="AT53" i="45"/>
  <c r="AS53" i="45"/>
  <c r="AR53" i="45"/>
  <c r="AQ53" i="45"/>
  <c r="AP53" i="45"/>
  <c r="AO53" i="45"/>
  <c r="AN53" i="45"/>
  <c r="AM53" i="45"/>
  <c r="AL53" i="45"/>
  <c r="AK53" i="45"/>
  <c r="AJ53" i="45"/>
  <c r="AI53" i="45"/>
  <c r="AH53" i="45"/>
  <c r="AG53" i="45"/>
  <c r="AF53" i="45"/>
  <c r="AE53" i="45"/>
  <c r="AD53" i="45"/>
  <c r="AC53" i="45"/>
  <c r="AB53" i="45"/>
  <c r="AA53" i="45"/>
  <c r="Z53" i="45"/>
  <c r="Y53" i="45"/>
  <c r="X53" i="45"/>
  <c r="W53" i="45"/>
  <c r="V53" i="45"/>
  <c r="U53" i="45"/>
  <c r="T53" i="45"/>
  <c r="S53" i="45"/>
  <c r="R53" i="45"/>
  <c r="Q53" i="45"/>
  <c r="P53" i="45"/>
  <c r="O53" i="45"/>
  <c r="N53" i="45"/>
  <c r="M53" i="45"/>
  <c r="L53" i="45"/>
  <c r="K53" i="45"/>
  <c r="J53" i="45"/>
  <c r="I53" i="45"/>
  <c r="H53" i="45"/>
  <c r="G53" i="45"/>
  <c r="F53" i="45"/>
  <c r="E53" i="45"/>
  <c r="D53" i="45"/>
  <c r="BF52" i="45"/>
  <c r="BE52" i="45"/>
  <c r="BD52" i="45"/>
  <c r="BC52" i="45"/>
  <c r="BB52" i="45"/>
  <c r="BA52" i="45"/>
  <c r="AZ52" i="45"/>
  <c r="AY52" i="45"/>
  <c r="AX52" i="45"/>
  <c r="AW52" i="45"/>
  <c r="AV52" i="45"/>
  <c r="AU52" i="45"/>
  <c r="AT52" i="45"/>
  <c r="AS52" i="45"/>
  <c r="AR52" i="45"/>
  <c r="AQ52" i="45"/>
  <c r="AP52" i="45"/>
  <c r="AO52" i="45"/>
  <c r="AN52" i="45"/>
  <c r="AM52" i="45"/>
  <c r="AL52" i="45"/>
  <c r="AK52" i="45"/>
  <c r="AJ52" i="45"/>
  <c r="AI52" i="45"/>
  <c r="AH52" i="45"/>
  <c r="AG52" i="45"/>
  <c r="AF52" i="45"/>
  <c r="AE52" i="45"/>
  <c r="AD52" i="45"/>
  <c r="AC52" i="45"/>
  <c r="AB52" i="45"/>
  <c r="AA52" i="45"/>
  <c r="Z52" i="45"/>
  <c r="Y52" i="45"/>
  <c r="X52" i="45"/>
  <c r="W52" i="45"/>
  <c r="V52" i="45"/>
  <c r="U52" i="45"/>
  <c r="T52" i="45"/>
  <c r="S52" i="45"/>
  <c r="R52" i="45"/>
  <c r="Q52" i="45"/>
  <c r="P52" i="45"/>
  <c r="O52" i="45"/>
  <c r="N52" i="45"/>
  <c r="M52" i="45"/>
  <c r="L52" i="45"/>
  <c r="K52" i="45"/>
  <c r="J52" i="45"/>
  <c r="I52" i="45"/>
  <c r="H52" i="45"/>
  <c r="G52" i="45"/>
  <c r="F52" i="45"/>
  <c r="E52" i="45"/>
  <c r="D52" i="45"/>
  <c r="C52" i="45"/>
  <c r="BF51" i="45"/>
  <c r="BE51" i="45"/>
  <c r="BD51" i="45"/>
  <c r="BC51" i="45"/>
  <c r="BB51" i="45"/>
  <c r="BA51" i="45"/>
  <c r="AZ51" i="45"/>
  <c r="AY51" i="45"/>
  <c r="AX51" i="45"/>
  <c r="AW51" i="45"/>
  <c r="AV51" i="45"/>
  <c r="AU51" i="45"/>
  <c r="AT51" i="45"/>
  <c r="AS51" i="45"/>
  <c r="AR51" i="45"/>
  <c r="AQ51" i="45"/>
  <c r="AP51" i="45"/>
  <c r="AO51" i="45"/>
  <c r="AN51" i="45"/>
  <c r="AM51" i="45"/>
  <c r="AL51" i="45"/>
  <c r="AK51" i="45"/>
  <c r="AJ51" i="45"/>
  <c r="AI51" i="45"/>
  <c r="AH51" i="45"/>
  <c r="AG51" i="45"/>
  <c r="AF51" i="45"/>
  <c r="AE51" i="45"/>
  <c r="AD51" i="45"/>
  <c r="AC51" i="45"/>
  <c r="AB51" i="45"/>
  <c r="AA51" i="45"/>
  <c r="Z51" i="45"/>
  <c r="Y51" i="45"/>
  <c r="X51" i="45"/>
  <c r="W51" i="45"/>
  <c r="V51" i="45"/>
  <c r="U51" i="45"/>
  <c r="T51" i="45"/>
  <c r="S51" i="45"/>
  <c r="R51" i="45"/>
  <c r="Q51" i="45"/>
  <c r="P51" i="45"/>
  <c r="O51" i="45"/>
  <c r="N51" i="45"/>
  <c r="M51" i="45"/>
  <c r="L51" i="45"/>
  <c r="K51" i="45"/>
  <c r="J51" i="45"/>
  <c r="I51" i="45"/>
  <c r="H51" i="45"/>
  <c r="G51" i="45"/>
  <c r="F51" i="45"/>
  <c r="E51" i="45"/>
  <c r="D51" i="45"/>
  <c r="C51" i="45"/>
  <c r="C32" i="46"/>
  <c r="C31" i="46"/>
  <c r="D31" i="46"/>
  <c r="E31" i="46"/>
  <c r="F31" i="46"/>
  <c r="G31" i="46"/>
  <c r="H31" i="46"/>
  <c r="I31" i="46"/>
  <c r="J31" i="46"/>
  <c r="K31" i="46"/>
  <c r="L31" i="46"/>
  <c r="M31" i="46"/>
  <c r="N31" i="46"/>
  <c r="O31" i="46"/>
  <c r="P31" i="46"/>
  <c r="Q31" i="46"/>
  <c r="R31" i="46"/>
  <c r="S31" i="46"/>
  <c r="T31" i="46"/>
  <c r="U31" i="46"/>
  <c r="V31" i="46"/>
  <c r="W31" i="46"/>
  <c r="X31" i="46"/>
  <c r="Y31" i="46"/>
  <c r="Z31" i="46"/>
  <c r="AA31" i="46"/>
  <c r="AB31" i="46"/>
  <c r="AC31" i="46"/>
  <c r="AD31" i="46"/>
  <c r="AE31" i="46"/>
  <c r="AF31" i="46"/>
  <c r="AG31" i="46"/>
  <c r="AH31" i="46"/>
  <c r="AI31" i="46"/>
  <c r="AJ31" i="46"/>
  <c r="AK31" i="46"/>
  <c r="AL31" i="46"/>
  <c r="AM31" i="46"/>
  <c r="AN31" i="46"/>
  <c r="AO31" i="46"/>
  <c r="AP31" i="46"/>
  <c r="AQ31" i="46"/>
  <c r="AR31" i="46"/>
  <c r="AS31" i="46"/>
  <c r="AT31" i="46"/>
  <c r="AU31" i="46"/>
  <c r="AV31" i="46"/>
  <c r="AW31" i="46"/>
  <c r="AX31" i="46"/>
  <c r="AY31" i="46"/>
  <c r="AZ31" i="46"/>
  <c r="BA31" i="46"/>
  <c r="BB31" i="46"/>
  <c r="BC31" i="46"/>
  <c r="BD31" i="46"/>
  <c r="BE31" i="46"/>
  <c r="BF31" i="46"/>
  <c r="C27" i="46"/>
  <c r="D27" i="46"/>
  <c r="E27" i="46"/>
  <c r="F27" i="46"/>
  <c r="G27" i="46"/>
  <c r="H27" i="46"/>
  <c r="I27" i="46"/>
  <c r="J27" i="46"/>
  <c r="K27" i="46"/>
  <c r="L27" i="46"/>
  <c r="M27" i="46"/>
  <c r="N27" i="46"/>
  <c r="O27" i="46"/>
  <c r="P27" i="46"/>
  <c r="Q27" i="46"/>
  <c r="R27" i="46"/>
  <c r="S27" i="46"/>
  <c r="T27" i="46"/>
  <c r="U27" i="46"/>
  <c r="V27" i="46"/>
  <c r="W27" i="46"/>
  <c r="X27" i="46"/>
  <c r="Y27" i="46"/>
  <c r="Z27" i="46"/>
  <c r="AA27" i="46"/>
  <c r="AB27" i="46"/>
  <c r="AC27" i="46"/>
  <c r="AD27" i="46"/>
  <c r="AE27" i="46"/>
  <c r="AF27" i="46"/>
  <c r="AG27" i="46"/>
  <c r="AH27" i="46"/>
  <c r="AI27" i="46"/>
  <c r="AJ27" i="46"/>
  <c r="AK27" i="46"/>
  <c r="AL27" i="46"/>
  <c r="AM27" i="46"/>
  <c r="AN27" i="46"/>
  <c r="AO27" i="46"/>
  <c r="AP27" i="46"/>
  <c r="AQ27" i="46"/>
  <c r="AR27" i="46"/>
  <c r="AS27" i="46"/>
  <c r="AT27" i="46"/>
  <c r="AU27" i="46"/>
  <c r="AV27" i="46"/>
  <c r="AW27" i="46"/>
  <c r="AX27" i="46"/>
  <c r="AY27" i="46"/>
  <c r="AZ27" i="46"/>
  <c r="BA27" i="46"/>
  <c r="BB27" i="46"/>
  <c r="BC27" i="46"/>
  <c r="BD27" i="46"/>
  <c r="BE27" i="46"/>
  <c r="BF27" i="46"/>
  <c r="C28" i="46"/>
  <c r="D28" i="46"/>
  <c r="E28" i="46"/>
  <c r="F28" i="46"/>
  <c r="G28" i="46"/>
  <c r="H28" i="46"/>
  <c r="I28" i="46"/>
  <c r="J28" i="46"/>
  <c r="K28" i="46"/>
  <c r="L28" i="46"/>
  <c r="M28" i="46"/>
  <c r="N28" i="46"/>
  <c r="O28" i="46"/>
  <c r="P28" i="46"/>
  <c r="Q28" i="46"/>
  <c r="R28" i="46"/>
  <c r="S28" i="46"/>
  <c r="T28" i="46"/>
  <c r="U28" i="46"/>
  <c r="V28" i="46"/>
  <c r="W28" i="46"/>
  <c r="X28" i="46"/>
  <c r="Y28" i="46"/>
  <c r="Z28" i="46"/>
  <c r="AA28" i="46"/>
  <c r="AB28" i="46"/>
  <c r="AC28" i="46"/>
  <c r="AD28" i="46"/>
  <c r="AE28" i="46"/>
  <c r="AF28" i="46"/>
  <c r="AG28" i="46"/>
  <c r="AH28" i="46"/>
  <c r="AI28" i="46"/>
  <c r="AJ28" i="46"/>
  <c r="AK28" i="46"/>
  <c r="AL28" i="46"/>
  <c r="AM28" i="46"/>
  <c r="AN28" i="46"/>
  <c r="AO28" i="46"/>
  <c r="AP28" i="46"/>
  <c r="AQ28" i="46"/>
  <c r="AR28" i="46"/>
  <c r="AS28" i="46"/>
  <c r="AT28" i="46"/>
  <c r="AU28" i="46"/>
  <c r="AV28" i="46"/>
  <c r="AW28" i="46"/>
  <c r="AX28" i="46"/>
  <c r="AY28" i="46"/>
  <c r="AZ28" i="46"/>
  <c r="BA28" i="46"/>
  <c r="BB28" i="46"/>
  <c r="BC28" i="46"/>
  <c r="BD28" i="46"/>
  <c r="BE28" i="46"/>
  <c r="BF28" i="46"/>
  <c r="C29" i="46"/>
  <c r="D29" i="46"/>
  <c r="E29" i="46"/>
  <c r="F29" i="46"/>
  <c r="G29" i="46"/>
  <c r="H29" i="46"/>
  <c r="I29" i="46"/>
  <c r="J29" i="46"/>
  <c r="K29" i="46"/>
  <c r="L29" i="46"/>
  <c r="M29" i="46"/>
  <c r="N29" i="46"/>
  <c r="O29" i="46"/>
  <c r="P29" i="46"/>
  <c r="Q29" i="46"/>
  <c r="R29" i="46"/>
  <c r="S29" i="46"/>
  <c r="T29" i="46"/>
  <c r="U29" i="46"/>
  <c r="V29" i="46"/>
  <c r="W29" i="46"/>
  <c r="X29" i="46"/>
  <c r="Y29" i="46"/>
  <c r="Z29" i="46"/>
  <c r="AA29" i="46"/>
  <c r="AB29" i="46"/>
  <c r="AC29" i="46"/>
  <c r="AD29" i="46"/>
  <c r="AE29" i="46"/>
  <c r="AF29" i="46"/>
  <c r="AG29" i="46"/>
  <c r="AH29" i="46"/>
  <c r="AI29" i="46"/>
  <c r="AJ29" i="46"/>
  <c r="AK29" i="46"/>
  <c r="AL29" i="46"/>
  <c r="AM29" i="46"/>
  <c r="AN29" i="46"/>
  <c r="AO29" i="46"/>
  <c r="AP29" i="46"/>
  <c r="AQ29" i="46"/>
  <c r="AR29" i="46"/>
  <c r="AS29" i="46"/>
  <c r="AT29" i="46"/>
  <c r="AU29" i="46"/>
  <c r="AV29" i="46"/>
  <c r="AW29" i="46"/>
  <c r="AX29" i="46"/>
  <c r="AY29" i="46"/>
  <c r="AZ29" i="46"/>
  <c r="BA29" i="46"/>
  <c r="BB29" i="46"/>
  <c r="BC29" i="46"/>
  <c r="BD29" i="46"/>
  <c r="BE29" i="46"/>
  <c r="BF29" i="46"/>
  <c r="C30" i="46"/>
  <c r="D30" i="46"/>
  <c r="E30" i="46"/>
  <c r="F30" i="46"/>
  <c r="G30" i="46"/>
  <c r="H30" i="46"/>
  <c r="I30" i="46"/>
  <c r="J30" i="46"/>
  <c r="K30" i="46"/>
  <c r="L30" i="46"/>
  <c r="M30" i="46"/>
  <c r="N30" i="46"/>
  <c r="O30" i="46"/>
  <c r="P30" i="46"/>
  <c r="Q30" i="46"/>
  <c r="R30" i="46"/>
  <c r="S30" i="46"/>
  <c r="T30" i="46"/>
  <c r="U30" i="46"/>
  <c r="V30" i="46"/>
  <c r="W30" i="46"/>
  <c r="X30" i="46"/>
  <c r="Y30" i="46"/>
  <c r="Z30" i="46"/>
  <c r="AA30" i="46"/>
  <c r="AB30" i="46"/>
  <c r="AC30" i="46"/>
  <c r="AD30" i="46"/>
  <c r="AE30" i="46"/>
  <c r="AF30" i="46"/>
  <c r="AG30" i="46"/>
  <c r="AH30" i="46"/>
  <c r="AI30" i="46"/>
  <c r="AJ30" i="46"/>
  <c r="AK30" i="46"/>
  <c r="AL30" i="46"/>
  <c r="AM30" i="46"/>
  <c r="AN30" i="46"/>
  <c r="AO30" i="46"/>
  <c r="AP30" i="46"/>
  <c r="AQ30" i="46"/>
  <c r="AR30" i="46"/>
  <c r="AS30" i="46"/>
  <c r="AT30" i="46"/>
  <c r="AU30" i="46"/>
  <c r="AV30" i="46"/>
  <c r="AW30" i="46"/>
  <c r="AX30" i="46"/>
  <c r="AY30" i="46"/>
  <c r="AZ30" i="46"/>
  <c r="BA30" i="46"/>
  <c r="BB30" i="46"/>
  <c r="BC30" i="46"/>
  <c r="BD30" i="46"/>
  <c r="BE30" i="46"/>
  <c r="BF30" i="46"/>
  <c r="D32" i="46"/>
  <c r="E32" i="46"/>
  <c r="F32" i="46"/>
  <c r="G32" i="46"/>
  <c r="H32" i="46"/>
  <c r="I32" i="46"/>
  <c r="J32" i="46"/>
  <c r="K32" i="46"/>
  <c r="L32" i="46"/>
  <c r="M32" i="46"/>
  <c r="N32" i="46"/>
  <c r="O32" i="46"/>
  <c r="P32" i="46"/>
  <c r="Q32" i="46"/>
  <c r="R32" i="46"/>
  <c r="S32" i="46"/>
  <c r="T32" i="46"/>
  <c r="U32" i="46"/>
  <c r="V32" i="46"/>
  <c r="W32" i="46"/>
  <c r="X32" i="46"/>
  <c r="Y32" i="46"/>
  <c r="Z32" i="46"/>
  <c r="AA32" i="46"/>
  <c r="AB32" i="46"/>
  <c r="AC32" i="46"/>
  <c r="AD32" i="46"/>
  <c r="AE32" i="46"/>
  <c r="AF32" i="46"/>
  <c r="AG32" i="46"/>
  <c r="AH32" i="46"/>
  <c r="AI32" i="46"/>
  <c r="AJ32" i="46"/>
  <c r="AK32" i="46"/>
  <c r="AL32" i="46"/>
  <c r="AM32" i="46"/>
  <c r="AN32" i="46"/>
  <c r="AO32" i="46"/>
  <c r="AP32" i="46"/>
  <c r="AQ32" i="46"/>
  <c r="AR32" i="46"/>
  <c r="AS32" i="46"/>
  <c r="AT32" i="46"/>
  <c r="AU32" i="46"/>
  <c r="AV32" i="46"/>
  <c r="AW32" i="46"/>
  <c r="AX32" i="46"/>
  <c r="AY32" i="46"/>
  <c r="AZ32" i="46"/>
  <c r="BA32" i="46"/>
  <c r="BB32" i="46"/>
  <c r="BC32" i="46"/>
  <c r="BD32" i="46"/>
  <c r="BE32" i="46"/>
  <c r="BF32" i="46"/>
  <c r="D26" i="46"/>
  <c r="E26" i="46"/>
  <c r="F26" i="46"/>
  <c r="G26" i="46"/>
  <c r="H26" i="46"/>
  <c r="I26" i="46"/>
  <c r="J26" i="46"/>
  <c r="K26" i="46"/>
  <c r="L26" i="46"/>
  <c r="M26" i="46"/>
  <c r="N26" i="46"/>
  <c r="O26" i="46"/>
  <c r="P26" i="46"/>
  <c r="Q26" i="46"/>
  <c r="R26" i="46"/>
  <c r="S26" i="46"/>
  <c r="T26" i="46"/>
  <c r="U26" i="46"/>
  <c r="V26" i="46"/>
  <c r="W26" i="46"/>
  <c r="X26" i="46"/>
  <c r="Y26" i="46"/>
  <c r="Z26" i="46"/>
  <c r="AA26" i="46"/>
  <c r="AB26" i="46"/>
  <c r="AC26" i="46"/>
  <c r="AD26" i="46"/>
  <c r="AE26" i="46"/>
  <c r="AF26" i="46"/>
  <c r="AG26" i="46"/>
  <c r="AH26" i="46"/>
  <c r="AI26" i="46"/>
  <c r="AJ26" i="46"/>
  <c r="AK26" i="46"/>
  <c r="AL26" i="46"/>
  <c r="AM26" i="46"/>
  <c r="AN26" i="46"/>
  <c r="AO26" i="46"/>
  <c r="AP26" i="46"/>
  <c r="AQ26" i="46"/>
  <c r="AR26" i="46"/>
  <c r="AS26" i="46"/>
  <c r="AT26" i="46"/>
  <c r="AU26" i="46"/>
  <c r="AV26" i="46"/>
  <c r="AW26" i="46"/>
  <c r="AX26" i="46"/>
  <c r="AY26" i="46"/>
  <c r="AZ26" i="46"/>
  <c r="BA26" i="46"/>
  <c r="BB26" i="46"/>
  <c r="BC26" i="46"/>
  <c r="BD26" i="46"/>
  <c r="BE26" i="46"/>
  <c r="BF26" i="46"/>
  <c r="C26" i="46"/>
  <c r="O8" i="36"/>
  <c r="O8" i="35"/>
  <c r="F45" i="10" l="1"/>
  <c r="D42" i="10"/>
  <c r="D18" i="10" l="1"/>
  <c r="E18" i="10"/>
  <c r="E37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5" i="10"/>
  <c r="F42" i="10"/>
  <c r="C24" i="10" l="1"/>
  <c r="C18" i="10"/>
  <c r="C26" i="10"/>
  <c r="B18" i="10"/>
  <c r="B36" i="10" s="1"/>
  <c r="D43" i="10"/>
  <c r="D46" i="10"/>
  <c r="D48" i="10"/>
  <c r="D49" i="10"/>
  <c r="D50" i="10"/>
  <c r="D51" i="10"/>
  <c r="D52" i="10"/>
  <c r="D53" i="10"/>
  <c r="D54" i="10"/>
  <c r="F43" i="10"/>
  <c r="F44" i="10"/>
  <c r="F46" i="10"/>
  <c r="F47" i="10"/>
  <c r="F48" i="10"/>
  <c r="F49" i="10"/>
  <c r="F50" i="10"/>
  <c r="F51" i="10"/>
  <c r="F52" i="10"/>
  <c r="F53" i="10"/>
  <c r="F54" i="10"/>
  <c r="D44" i="10"/>
  <c r="D45" i="10"/>
  <c r="D47" i="10"/>
  <c r="E55" i="10"/>
  <c r="C55" i="10"/>
  <c r="B55" i="10"/>
  <c r="F55" i="10" s="1"/>
  <c r="B24" i="10" l="1"/>
  <c r="B29" i="10"/>
  <c r="B34" i="10"/>
  <c r="B31" i="10"/>
  <c r="B30" i="10"/>
  <c r="B26" i="10"/>
  <c r="C36" i="10"/>
  <c r="C34" i="10"/>
  <c r="C28" i="10"/>
  <c r="C25" i="10"/>
  <c r="C33" i="10"/>
  <c r="C30" i="10"/>
  <c r="C27" i="10"/>
  <c r="C29" i="10"/>
  <c r="C35" i="10"/>
  <c r="C32" i="10"/>
  <c r="B28" i="10"/>
  <c r="D24" i="10"/>
  <c r="B25" i="10"/>
  <c r="C31" i="10"/>
  <c r="B33" i="10"/>
  <c r="B27" i="10"/>
  <c r="B35" i="10"/>
  <c r="B32" i="10"/>
  <c r="D31" i="10" l="1"/>
  <c r="B37" i="10"/>
  <c r="D36" i="10"/>
  <c r="D33" i="10"/>
  <c r="D25" i="10"/>
  <c r="D28" i="10"/>
  <c r="D34" i="10"/>
  <c r="D55" i="10"/>
  <c r="D29" i="10"/>
  <c r="D26" i="10"/>
  <c r="D32" i="10"/>
  <c r="D35" i="10"/>
  <c r="D27" i="10"/>
  <c r="D30" i="10"/>
  <c r="C37" i="10"/>
  <c r="D37" i="10" l="1"/>
</calcChain>
</file>

<file path=xl/sharedStrings.xml><?xml version="1.0" encoding="utf-8"?>
<sst xmlns="http://schemas.openxmlformats.org/spreadsheetml/2006/main" count="5746" uniqueCount="746">
  <si>
    <t>Elenco Tabelle</t>
  </si>
  <si>
    <t>Tab. 1: Numero questionari raccolti</t>
  </si>
  <si>
    <t>Tab. 2: Elenco dei corsi di studio attivi in Ateneo nell'a.a. 2024/25</t>
  </si>
  <si>
    <t xml:space="preserve">Tab. 3: Sintesi dei risultati della rilevazione aggregati per dipartimento (studenti che hanno frequentato più del 50% delle lezioni) </t>
  </si>
  <si>
    <t xml:space="preserve">Tab. 3 bis: Sintesi dei risultati della rilevazione aggregati per dipartimento e distribuiti su 2 valori Sì/No (studenti che hanno frequentato più del 50% delle lezioni) </t>
  </si>
  <si>
    <t xml:space="preserve">Tab. 4:  Sintesi dei risultati della rilevazione aggregati per dipartimento  (studenti che hanno frequentato meno del 50% delle lezioni o in anni accademici precedenti) </t>
  </si>
  <si>
    <t xml:space="preserve">Tab. 4 bis: Sintesi dei risultati della rilevazione aggregati per dipartimento e distribuiti su 2 valori Sì/No (studenti che hanno frequentato meno del 50% delle lezioni  o in anni accademici precedenti) </t>
  </si>
  <si>
    <t>Tab. 5: Confronto tra gli anni accademici 2019/20, 2020/21, 2021/22, 2022/23 (studenti che hanno frequentato più del 50% delle lezioni)</t>
  </si>
  <si>
    <t>Tab. 6: Confronto tra gli anni accademici 2019/20, 2020/21, 2021/22, 2022/23 (studenti che hanno frequantato meno del 50% delle lezioni o in anni accademici precedenti)</t>
  </si>
  <si>
    <t>Tab. 7: Esiti dei suggerimenti relativi all'attività didattica (studenti che hanno frequantato più del 50% delle lezioni)</t>
  </si>
  <si>
    <t>Tab. 8: Esiti dei suggerimenti relativi all'attività didattica (studenti che hanno frequantato meno del 50% delle lezioni o in anni accademici precedenti)</t>
  </si>
  <si>
    <t>Tab. 9: Motivazioni della mancata frequantazione delle lezioni  (studenti che hanno frequentato meno del 50% delle lezioni o in anni accademici precedenti)</t>
  </si>
  <si>
    <t>Valori assoluti</t>
  </si>
  <si>
    <t>Dipartimento</t>
  </si>
  <si>
    <t>Compilati da studenti che hanno frequantato più del 50% delle lezioni</t>
  </si>
  <si>
    <t>Compilati da studenti che hanno frequantato meno del 50% delle lezioni o in anni accademici precedenti</t>
  </si>
  <si>
    <t xml:space="preserve">Totale </t>
  </si>
  <si>
    <t>Architettura</t>
  </si>
  <si>
    <t>Economia</t>
  </si>
  <si>
    <t>Economia aziendale</t>
  </si>
  <si>
    <t>Filosofia, comunicazione e spettacolo</t>
  </si>
  <si>
    <t>Giurisprudenza</t>
  </si>
  <si>
    <t>Ingegneria civile, informatica e delle tecnologie aeronautiche</t>
  </si>
  <si>
    <t>Ingegneria industriale, elettronica e meccanica</t>
  </si>
  <si>
    <t>Lingue, letterature e culture straniere</t>
  </si>
  <si>
    <t>Matematica e fisica</t>
  </si>
  <si>
    <t>Scienze</t>
  </si>
  <si>
    <t>Scienze della formazione</t>
  </si>
  <si>
    <t>Scienze politiche</t>
  </si>
  <si>
    <t>Studi umanistici</t>
  </si>
  <si>
    <t>Totale Ateneo</t>
  </si>
  <si>
    <t>Valori percentuali</t>
  </si>
  <si>
    <t>Principale Sintesi</t>
  </si>
  <si>
    <t>Percentuale di questionari compilati da studenti che hanno frequantato più del 50% delle lezioni sul totale</t>
  </si>
  <si>
    <t>Numero medio di questionari compilati per iscritto</t>
  </si>
  <si>
    <t>Corso di studio</t>
  </si>
  <si>
    <t>ARCHITETTURA</t>
  </si>
  <si>
    <t>Scienze dell'architettura, L-17</t>
  </si>
  <si>
    <t>Architettura - Progettazione architettonica, LM-4</t>
  </si>
  <si>
    <t>Architettura - Progettazione urbana, LM-4</t>
  </si>
  <si>
    <t>Architettura - Restauro, LM-4</t>
  </si>
  <si>
    <t>ECONOMIA</t>
  </si>
  <si>
    <t>Economia, L-33</t>
  </si>
  <si>
    <t>Economia e Big Data, L-33</t>
  </si>
  <si>
    <t>Scienze Economiche, LM-56</t>
  </si>
  <si>
    <t>ECONOMIA AZIENDALE</t>
  </si>
  <si>
    <t>Economia e gestione aziendale, L-18</t>
  </si>
  <si>
    <t>Economia Aziendale, LM-77</t>
  </si>
  <si>
    <t>Economia e Management, LM-77</t>
  </si>
  <si>
    <t>Finanza e impresa, LM-16, LM-77</t>
  </si>
  <si>
    <t>FILOSOFIA, COMUNICAZIONE E SPETTACOLO</t>
  </si>
  <si>
    <t>DAMS (Discipline delle Arti, della Musica e dello Spettacolo), L-3</t>
  </si>
  <si>
    <t>Filosofia, L-5</t>
  </si>
  <si>
    <t>Scienze della Comunicazione, L-20</t>
  </si>
  <si>
    <t>Cinema, televisione e produzione multimediale, LM-65</t>
  </si>
  <si>
    <t>DAMS Teatro, musica, danza, LM-65</t>
  </si>
  <si>
    <t>Informazione, editoria, giornalismo, LM-19</t>
  </si>
  <si>
    <t>Scienze Cognitive della Comunicazione e dell'Azione, LM-92</t>
  </si>
  <si>
    <t>Scienze filosofiche, LM-78</t>
  </si>
  <si>
    <t>GIURISPRUDENZA</t>
  </si>
  <si>
    <t>Giurisprudenza, LMG/01</t>
  </si>
  <si>
    <t>Scienze dei servizi giuridici, L-14</t>
  </si>
  <si>
    <t>Scienze giuridiche banca e finanza, LM/SC-GIUR</t>
  </si>
  <si>
    <t>Scienze giuridiche per le nuove tecnologie, LM/SC-GIUR</t>
  </si>
  <si>
    <t>INGEGNERIA CIVILE, INFORMATICA E DELLE TECONOLOGIE AERONAUTICHE</t>
  </si>
  <si>
    <t>Ingegneria civile, L-7</t>
  </si>
  <si>
    <t>Ingegneria delle tecnologie aeronautiche e del trasporto aereo, L-9</t>
  </si>
  <si>
    <t>Ingegneria aeronautica, LM-20</t>
  </si>
  <si>
    <t>Ingegneria civile per la protezione dai rischi naturali, LM-23</t>
  </si>
  <si>
    <t>Ingegneria delle infrastrutture viarie e trasporti, LM-23</t>
  </si>
  <si>
    <t>Ingegneria gestionale e dell'automazione, LM-32</t>
  </si>
  <si>
    <t>Ingegneria informatica, LM-32</t>
  </si>
  <si>
    <t>Sustainable coastal and ocean engineering, LM-23</t>
  </si>
  <si>
    <t>INGEGNERIA INDUSTRIALE, ELETTRONICA E MECCANICA</t>
  </si>
  <si>
    <t>Ingegneria Biomedica, L-8, L-9</t>
  </si>
  <si>
    <t>Ingegneria elettronica, L-8</t>
  </si>
  <si>
    <t>Ingegneria meccanica, L-9</t>
  </si>
  <si>
    <t>Biomedical Engineering, LM-21</t>
  </si>
  <si>
    <t>Ingegneria elettronica per l'industria e l'innovazione, LM-29</t>
  </si>
  <si>
    <t>Ingegneria meccanica, LM-33</t>
  </si>
  <si>
    <t>Ingegneria meccanica per le risorse marine, LM-33</t>
  </si>
  <si>
    <t>LINGUE, LETTERATURE 
E CULTURE STRANIERE</t>
  </si>
  <si>
    <t>Lingue e letterature per la comunicazione interculturale, L-11</t>
  </si>
  <si>
    <t>Lingue e mediazione linguistico-culturale, L-12</t>
  </si>
  <si>
    <t>Lingue e letterature per la didattica e la traduzione, LM-37</t>
  </si>
  <si>
    <t>Lingue moderne per la comunicazione internazionale, LM-38</t>
  </si>
  <si>
    <t>MATEMATICA E FISICA</t>
  </si>
  <si>
    <t>Fisica, L-30</t>
  </si>
  <si>
    <t>Matematica, L-35</t>
  </si>
  <si>
    <t>Fisica, LM-17</t>
  </si>
  <si>
    <t>Matematica, LM-40</t>
  </si>
  <si>
    <t>Scienze Computazionali, LM-40</t>
  </si>
  <si>
    <t>SCIENZE</t>
  </si>
  <si>
    <t>Ottica e optometria, L-30</t>
  </si>
  <si>
    <t>Scienze biologiche, L-13</t>
  </si>
  <si>
    <t>Scienze e Culture Enogastronomiche, L-26</t>
  </si>
  <si>
    <t>Scienze geologiche, L-34</t>
  </si>
  <si>
    <t>Scienze per la protezione della natura e la sostenibilità ambientale, L-32</t>
  </si>
  <si>
    <t>Farmacia, LM-13</t>
  </si>
  <si>
    <t>Biodiversità e Tutela dell'Ambiente, LM-6</t>
  </si>
  <si>
    <t>Biologia Molecolare, Cellulare e della Salute, LM-6</t>
  </si>
  <si>
    <t>Geologia e tutela dell'ambiente, LM-74</t>
  </si>
  <si>
    <t>SCIENZE DELLA FORMAZIONE</t>
  </si>
  <si>
    <t>Educatore di nido e dei servizi per l'infanzia, L-19</t>
  </si>
  <si>
    <t>Scienze dell'educazione, L-19</t>
  </si>
  <si>
    <t>Scienze dell'educazione per Educatori e Formatori, L-19</t>
  </si>
  <si>
    <t>Scienze della formazione primaria, LM-85 bis</t>
  </si>
  <si>
    <t>Servizio sociale e Sociologia, L-40, L-39</t>
  </si>
  <si>
    <t>Coordinatore dei servizi educativi e dei servizi sociali, LM-50, LM-87</t>
  </si>
  <si>
    <t>E-Learning e media education, LM-93</t>
  </si>
  <si>
    <t>Scienze pedagogiche e scienze dell'educazione degli adulti e della
formazione continua, LM-85, LM-57</t>
  </si>
  <si>
    <t>SCIENZE POLITICHE</t>
  </si>
  <si>
    <t>Politiche, cooperazione e sviluppo, L-37</t>
  </si>
  <si>
    <t>Scienze politiche, L-36</t>
  </si>
  <si>
    <t>Governo e amministrazione, L-16</t>
  </si>
  <si>
    <t>Amministrazioni e Politiche Pubbliche, LM-63</t>
  </si>
  <si>
    <t>International Studies, LM-52</t>
  </si>
  <si>
    <t>Politiche per la Sicurezza Globale: Ambiente, Energia e Conflitti, LM-52</t>
  </si>
  <si>
    <t>Relazioni internazionali, LM-52</t>
  </si>
  <si>
    <t>STUDI UMANISTICI</t>
  </si>
  <si>
    <t>Archeologia e storia dell'arte, L-1</t>
  </si>
  <si>
    <t>Lettere, L-10</t>
  </si>
  <si>
    <t>Storia, territorio e società globale, L-42</t>
  </si>
  <si>
    <t>Archeologia, LM-2</t>
  </si>
  <si>
    <t>Didattica dell’Italiano come Lingua Seconda (DIL2), LM-39</t>
  </si>
  <si>
    <t>Filologia, letterature e storia dell'antichità, LM-15</t>
  </si>
  <si>
    <t>Italianistica, LM-14</t>
  </si>
  <si>
    <t>Religioni, Culture, Storia, LM-64</t>
  </si>
  <si>
    <t>Scienze umane per l'ambiente, LM-1, LM-19</t>
  </si>
  <si>
    <t>Storia dell'arte, LM-89</t>
  </si>
  <si>
    <t>Storia e società, LM-84</t>
  </si>
  <si>
    <t>Strategie culturali per la cooperazione e lo sviluppo, LM-81</t>
  </si>
  <si>
    <t>INGEGNERIA CIVILE, INFORMATICA E DELLE TECNOLOGIE AERONAUTICHE</t>
  </si>
  <si>
    <t>LINGUE, LETTERATURE E CULTURE STRANIERE</t>
  </si>
  <si>
    <t>TOTALE ATENEO</t>
  </si>
  <si>
    <t>1 -
Insegnamento</t>
  </si>
  <si>
    <t>01</t>
  </si>
  <si>
    <t>Le conoscenze preliminari possedute sono risultate sufficienti per la comprensione degli argomenti previsti nel programma d’esame?</t>
  </si>
  <si>
    <t>R1</t>
  </si>
  <si>
    <t>Decisamente
no</t>
  </si>
  <si>
    <t>R2</t>
  </si>
  <si>
    <t>Più no che si</t>
  </si>
  <si>
    <t>R3</t>
  </si>
  <si>
    <t>Più si che no</t>
  </si>
  <si>
    <t>R4</t>
  </si>
  <si>
    <t>Decisamente si</t>
  </si>
  <si>
    <t>Media punteggio*</t>
  </si>
  <si>
    <t>02</t>
  </si>
  <si>
    <t xml:space="preserve">Il carico di studio dell'insegnamento è proporzionato ai crediti assegnati?  </t>
  </si>
  <si>
    <t>03</t>
  </si>
  <si>
    <t>Il materiale didattico (indicato e disponibile) è adeguato per lo studio della materia?</t>
  </si>
  <si>
    <t>04</t>
  </si>
  <si>
    <t>Le modalità di esame sono state definite in modo chiaro?</t>
  </si>
  <si>
    <t>2 - Docenza</t>
  </si>
  <si>
    <t>05</t>
  </si>
  <si>
    <t>Gli orari di  svolgimento di lezioni, esercitazioni e altre eventuali attività didattiche sono rispettati?</t>
  </si>
  <si>
    <t>06</t>
  </si>
  <si>
    <t>Il docente stimola / motiva l’interesse verso la disciplina?</t>
  </si>
  <si>
    <t>07</t>
  </si>
  <si>
    <t>Il docente espone gli
argomenti in modo
chiaro?</t>
  </si>
  <si>
    <t>08</t>
  </si>
  <si>
    <t>Le attività didattiche integrative (esercitazioni, tutorati, laboratori, etc…), ove esistenti, sono utili all’apprendimento della materia?</t>
  </si>
  <si>
    <t>R5</t>
  </si>
  <si>
    <t>Attività non previste</t>
  </si>
  <si>
    <t>09</t>
  </si>
  <si>
    <t>L’insegnamento è stato svolto in maniera coerente con quanto dichiarato sul sito Web del corso di studio?</t>
  </si>
  <si>
    <t>10</t>
  </si>
  <si>
    <t>Il docente titolare dell’insegnamento ha tenuto regolarmente le sue lezioni?</t>
  </si>
  <si>
    <t>11</t>
  </si>
  <si>
    <t>Il docente è reperibile per chiarimenti e spiegazioni?</t>
  </si>
  <si>
    <t>3 - Aule e
attrezzature</t>
  </si>
  <si>
    <t>12</t>
  </si>
  <si>
    <t>Le aule dove si svolgono le lezioni  di questo insegnamento sono adeguate (si vede, si sente, si trova posto)?</t>
  </si>
  <si>
    <t>13</t>
  </si>
  <si>
    <t>I locali e le eventuali attrezzature per le esercitazioni (documentazione, mezzi informatici, tavoli da disegno, attrezzature di laboratorio, etc.) sono disponibili in modo adeguato?</t>
  </si>
  <si>
    <t>4 - Interesse</t>
  </si>
  <si>
    <t>14</t>
  </si>
  <si>
    <t>Indipendentemente da come l'insegnamento è stato svolto, è interessato/a agli argomenti trattati nell'insegnamento?</t>
  </si>
  <si>
    <t>15</t>
  </si>
  <si>
    <t xml:space="preserve">Complessivamente è soddisfatto di questo insegnamento? </t>
  </si>
  <si>
    <t xml:space="preserve">* Punteggio convenzionalmente attribuito alle quattro modalità di risposta previste: Decisamente sì - 4; Più si che no - 3; Più no che sì - 2; Decisamente no - 1 </t>
  </si>
  <si>
    <t>Decisamente no/Più no che sì</t>
  </si>
  <si>
    <t>Più sì che no/Decisamente sì</t>
  </si>
  <si>
    <t>Il carico di studio   dell'insegnamento è   proporzionato ai crediti assegnati?</t>
  </si>
  <si>
    <t>Il materiale didattico(indicato e disponibile) è adeguato per lo studio della materia?</t>
  </si>
  <si>
    <t>Gli orari di svolgimento di lezioni, esercitazioni e altre eventuali attività didattiche sono rispettati?</t>
  </si>
  <si>
    <t>Il docente espone gli argomenti in modo chiaro?</t>
  </si>
  <si>
    <t>Le aule dove si svolgono le lezioni di questo insegnamento sono adeguate(si vede, si sente, si trova posto)?</t>
  </si>
  <si>
    <t>Complessivamente è soddisfatto di questo insegnamento?</t>
  </si>
  <si>
    <t/>
  </si>
  <si>
    <t>Decisamente
si</t>
  </si>
  <si>
    <t>Filosofia, comunic. e spett.</t>
  </si>
  <si>
    <t xml:space="preserve"> Giurisprudenza</t>
  </si>
  <si>
    <t>Ing. CITA</t>
  </si>
  <si>
    <t>Ing. IEM</t>
  </si>
  <si>
    <t>Lingue, lett. e culture straniere</t>
  </si>
  <si>
    <t>Scienze della formaz.</t>
  </si>
  <si>
    <t>Scienze Politiche</t>
  </si>
  <si>
    <t>Studi uma- nistici</t>
  </si>
  <si>
    <t>Ateneo</t>
  </si>
  <si>
    <t>21-22</t>
  </si>
  <si>
    <t>22-23</t>
  </si>
  <si>
    <t>23-24</t>
  </si>
  <si>
    <t>1. Conoscenze preliminari sufficienti</t>
  </si>
  <si>
    <t>Decisamente no / Più no che sì</t>
  </si>
  <si>
    <t>Decisamente sì / Più si che no</t>
  </si>
  <si>
    <t>2. Adeguatezza carico di studio/CFU</t>
  </si>
  <si>
    <t>3. Adeguatezza materiale didattico</t>
  </si>
  <si>
    <t>4. Chiarezza modalità di esame</t>
  </si>
  <si>
    <t>5. Rispetto dell'orario di lezioni/ esercitazioni</t>
  </si>
  <si>
    <t>6. Capacità di stimolare interesse</t>
  </si>
  <si>
    <t>7. Chiarezza espositiva</t>
  </si>
  <si>
    <t xml:space="preserve">8. Utilità attività didattiche integrative </t>
  </si>
  <si>
    <t>9. Svolgimento coerente con sito web</t>
  </si>
  <si>
    <t>10. Docente tenuto regolarmente lezioni</t>
  </si>
  <si>
    <t>-</t>
  </si>
  <si>
    <t>3. Adeguatezza materiale did. indicato</t>
  </si>
  <si>
    <t xml:space="preserve"> 5- Reperibilità docente chiarimenti/spiegazioni</t>
  </si>
  <si>
    <t>6. Interesse studente argomenti trattati</t>
  </si>
  <si>
    <t>7. Soddisfazione complessiva</t>
  </si>
  <si>
    <t>Totale questionari rilevati</t>
  </si>
  <si>
    <t>%</t>
  </si>
  <si>
    <t>01 - Alleggerire il carico didattico complessivo</t>
  </si>
  <si>
    <t>02 - Aumentare l’attività di supporto didattico</t>
  </si>
  <si>
    <t>03 - Fornire più conoscenze di base</t>
  </si>
  <si>
    <t>04 - Eliminare dal programma argomenti già trattati in altri insegnamenti</t>
  </si>
  <si>
    <t>05 - Migliorare il coordinamento con altri insegnamenti</t>
  </si>
  <si>
    <t>06 - Migliorare la qualità del materiale didattico</t>
  </si>
  <si>
    <t>07 - Fornire in anticipo il materiale didattico</t>
  </si>
  <si>
    <t>08 - Inserire prove d'esame intermedie</t>
  </si>
  <si>
    <t>09 - Attivare insegnamenti serali</t>
  </si>
  <si>
    <t>10  - Rendere disponibile in rete materiale didattico informativo</t>
  </si>
  <si>
    <t>11  - Nessun suggerimento</t>
  </si>
  <si>
    <r>
      <rPr>
        <b/>
        <sz val="10"/>
        <color theme="1"/>
        <rFont val="Arial"/>
        <family val="2"/>
      </rPr>
      <t>N.B.:</t>
    </r>
    <r>
      <rPr>
        <sz val="10"/>
        <color theme="1"/>
        <rFont val="Arial"/>
        <family val="2"/>
      </rPr>
      <t xml:space="preserve"> E' possibile indicare più di un suggerimento, quindi percentuale di ciascun suggerimento è calcolato rispetto al totale dei questionari compilati.</t>
    </r>
  </si>
  <si>
    <t>1 - Lavoro</t>
  </si>
  <si>
    <t>2 - Frequenza lezioni di altri insegnamenti</t>
  </si>
  <si>
    <t>3 - Frequenza poco utile ai fini della preparazione dell’esame</t>
  </si>
  <si>
    <t>4 - Le strutture dedicate all’attività didattica non consentono la frequenza agli studenti interessati</t>
  </si>
  <si>
    <t>5 - Altro</t>
  </si>
  <si>
    <r>
      <rPr>
        <b/>
        <sz val="10"/>
        <color theme="1"/>
        <rFont val="Arial"/>
        <family val="2"/>
      </rPr>
      <t>N.B.:</t>
    </r>
    <r>
      <rPr>
        <sz val="10"/>
        <color theme="1"/>
        <rFont val="Arial"/>
        <family val="2"/>
      </rPr>
      <t xml:space="preserve"> La domanda ammette più di una risposta, per cui la percentuale è calcolata rispetto al totale dei questionari compilati.</t>
    </r>
  </si>
  <si>
    <t xml:space="preserve">      Iscritti             
 a.a. 2024/25(*)</t>
  </si>
  <si>
    <t>(*) Fonte: ANVUR, Schede di Monitoraggio Annuale dei CdS, aggiornate al 04/10/2025</t>
  </si>
  <si>
    <t>(*) Fonte: ANVUR, Schede di Monitoraggio Annuale dei CdS, aggiornate al  04/10/2025</t>
  </si>
  <si>
    <t>Economia dell'ambiente, lavoro e sviluppo sostenibile, LM-56</t>
  </si>
  <si>
    <t>Economia e Gestione della Trasformazione Digitale, LM-56</t>
  </si>
  <si>
    <t>Ingegneria Informatica e dell'Intelligenza Artificiale, L-8</t>
  </si>
  <si>
    <t>Ingegneria delle telecomunicazioni, LM-27</t>
  </si>
  <si>
    <t>Tab. 2: Elenco corsi di studio attivi nell'a.a. 2024/25</t>
  </si>
  <si>
    <t>24-25</t>
  </si>
  <si>
    <t>12. Adeguatezza aule *</t>
  </si>
  <si>
    <t>11. Reperibilità docente per chiarimenti/   spiegazioni</t>
  </si>
  <si>
    <t>13. Adeguatezza laboratori/ attrezzature *</t>
  </si>
  <si>
    <t>14. Interesse studente argomenti trattati</t>
  </si>
  <si>
    <t>15. Soddisfazione complessiva</t>
  </si>
  <si>
    <t>16. Adeguatezza materiale reso disponibile per la DAD</t>
  </si>
  <si>
    <t>Tab. 6: Confronto tra gli anni accademici  2021/22, 2022/23, 2023/24 e 2024/25 (studenti che hanno frequantato meno del 50% delle lezioni o in anni accademici precedenti)</t>
  </si>
  <si>
    <t>Tab. 5:  Confronto tra gli anni accademici  2021/22, 2022/23, 2023/24 e 2024/25 (studenti che hanno frequentato più del 50% delle lezioni)</t>
  </si>
  <si>
    <t xml:space="preserve">Tab. 10:  Sintesi dei risultati della rilevazione AlmaLaurea su profilo dei laureati, riferiti alla sezione "7. Giudizi sull'esperienza universitaria" (Indagine 2025, anno di laurea 2024): Lauree triennali </t>
  </si>
  <si>
    <t>Tab. 11:  Sintesi dei risultati della rilevazione AlmaLaurea su profilo dei laureati, riferiti alla sezione "7. Giudizi sull'esperienza universitaria" (Indagine 2025, anno di laurea 2024): Lauree magistrali</t>
  </si>
  <si>
    <t>Tab. 12: Sintesi dei risultati della rilevazione AlmaLaurea su profilo dei laureati, riferiti alla sezione "7. Giudizi sull'esperienza universitaria" (Indagine 2025, anno di laurea 2024): Lauree magistrali a ciclo unico</t>
  </si>
  <si>
    <t xml:space="preserve">Tabella 10:  Sintesi dei risultati della rilevazione AlmaLaurea su profilo dei laureati, riferiti alla sezione "7. Giudizi sull'esperienza universitaria" (Indagine 2025, anno di laurea 2024): Lauree triennali </t>
  </si>
  <si>
    <t>ECONOMOIA AZIENDALE</t>
  </si>
  <si>
    <t>INGEGNERIA CITA</t>
  </si>
  <si>
    <t>INGEGNERIA IEM</t>
  </si>
  <si>
    <t>Quesito/risposta</t>
  </si>
  <si>
    <t>SCIENZE DELL'ARCHITETTURA - L-17</t>
  </si>
  <si>
    <t>ECONOMIA - L-33</t>
  </si>
  <si>
    <t>ECONOMIA e BIG DATA - L-33</t>
  </si>
  <si>
    <t>ECONOMIA E GESTIONE AZIENDALE - L-18</t>
  </si>
  <si>
    <t>SCIENZE DELLA COMUNICAZIONE - L-20</t>
  </si>
  <si>
    <t>DAMS (DISCIPLINE DELLE ARTI, DELLA MUSICA E DELLO SPETTACOLO) - L-3</t>
  </si>
  <si>
    <t>FILOSOFIA L-5</t>
  </si>
  <si>
    <t>SCIENZE DEI SERVIZI GIURIDICI - L-14</t>
  </si>
  <si>
    <t xml:space="preserve">SERVIZI GIURIDICI PER LA SICUREZZA TERRITORIALE E INFORMATICA - L-14 </t>
  </si>
  <si>
    <t>INGEGNERIA INFORMATICA E DELL'INTELLIGENZA ARTIFICIALE (Già INGEGNERIA INFORMATICA ) - L-8</t>
  </si>
  <si>
    <t>INGEGNERIA CIVILE - L-7</t>
  </si>
  <si>
    <t>INGEGNERIA ELETTRONICA - L-8</t>
  </si>
  <si>
    <t>INGEGNERIA MECCANICA - L-9</t>
  </si>
  <si>
    <t xml:space="preserve">INGEGNERIA DELLE TECNOLOGIE PER IL MARE - L-9 </t>
  </si>
  <si>
    <t>LINGUE E MEDIAZIONE LINGUISTICO-CULTURALE - L-12</t>
  </si>
  <si>
    <t>LINGUE E LETTERATURE PER LA COMUNICAZIONE INTERCULTURALE - L-11</t>
  </si>
  <si>
    <t>FISICA - L-30</t>
  </si>
  <si>
    <t>MATEMATICA - L-35</t>
  </si>
  <si>
    <t>SCIENZE BIOLOGICHE - L-13</t>
  </si>
  <si>
    <t>SCIENZE GEOLOGICHE - L-34</t>
  </si>
  <si>
    <t>OTTICA E OPTOMETRIA - L-30</t>
  </si>
  <si>
    <t>SCIENZE E CULTURE ENOGASTRONOMICHE - L-26</t>
  </si>
  <si>
    <t xml:space="preserve">SCIENZE PER LA PROTEZIONE DELLA NATURA E LA SOSTENIBILITÀ AMBIENTALE - L-32 </t>
  </si>
  <si>
    <t>EDUCATORE DI NIDO E DEI SERVIZI PER L'INFANZIA - L-19</t>
  </si>
  <si>
    <t>SCIENZE DELL'EDUCAZIONE PER EDUCATORI E FORMATORI - L-19</t>
  </si>
  <si>
    <t>SCIENZE DELL’EDUCAZIONE PREVALENTEMENTE A DISTANZA - L-19</t>
  </si>
  <si>
    <t>SERVIZIO SOCIALE E SOCIOLOGIA - L-39 - L-40</t>
  </si>
  <si>
    <t>SCIENZE POLITICHE PER LA COOPERAZIONE E LO SVILUPPO - L-36</t>
  </si>
  <si>
    <t>POLITICHE, COOPERAZIONE E SVILUPPO - L-37</t>
  </si>
  <si>
    <t>SCIENZE POLITICHE PER IL GOVERNO E L'AMMINISTRAZIONE - L-36</t>
  </si>
  <si>
    <t>SCIENZE POLITICHE (già SCIENZE POLITICHE E RELAZIONI INTERNAZIONALI) - L-36</t>
  </si>
  <si>
    <t>LETTERE - L-10</t>
  </si>
  <si>
    <t>STORIA, TERRITORIO E SOCIETÀ GLOBALE (già SCIENZE STORICHE, DEL TERRITORIO E PER LA COOPERAZIONE INTERNAZIONALE) - L-42</t>
  </si>
  <si>
    <t>ARCHEOLOGIA E STORIA DELL'ARTE - L-1</t>
  </si>
  <si>
    <t>Numero di laureati</t>
  </si>
  <si>
    <t>Hanno compilato il questionario</t>
  </si>
  <si>
    <t>Tasso di compilazione</t>
  </si>
  <si>
    <t>GIUDIZI SULL'ESPERIENZA UNIVERSITARIA</t>
  </si>
  <si>
    <t>Sono complessivamente soddisfatti del corso di laurea (%)</t>
  </si>
  <si>
    <t>Decisamente sì</t>
  </si>
  <si>
    <t>Più sì che no</t>
  </si>
  <si>
    <t>Più no che sì</t>
  </si>
  <si>
    <t>Decisamente no</t>
  </si>
  <si>
    <t>Sono complessivamente soddisfatti delle attivita' didattiche (lezioni, esercitazioni, simulazioni, ...) (%)</t>
  </si>
  <si>
    <t>Sono soddisfatti dei rapporti con i docenti in generale (%)</t>
  </si>
  <si>
    <t>Sono soddisfatti dei rapporti con gli studenti (%)</t>
  </si>
  <si>
    <t>Hanno utilizzato le aule (%)</t>
  </si>
  <si>
    <t>Valutazione delle aule (per 100 fruitori)</t>
  </si>
  <si>
    <t>Sempre o quasi sempre adeguate</t>
  </si>
  <si>
    <t>Spesso adeguate</t>
  </si>
  <si>
    <t>Raramente adeguate</t>
  </si>
  <si>
    <t>Mai adeguate</t>
  </si>
  <si>
    <t>Hanno utilizzato le postazioni informatiche (%)</t>
  </si>
  <si>
    <t>Non le hanno utilizzate nonostante fossero presenti</t>
  </si>
  <si>
    <t>Non le hanno utilizzate in quanto non presenti</t>
  </si>
  <si>
    <t>Valutazione delle postazioni informatiche (per 100 fruitori)</t>
  </si>
  <si>
    <t>In numero adeguato</t>
  </si>
  <si>
    <t>In numero inadeguato</t>
  </si>
  <si>
    <t>Hanno utilizzato i servizi di biblioteca (prestito/consultazione, orari di apertura, ...) (%)</t>
  </si>
  <si>
    <t>Valutazione dei servizi di biblioteca (prestito/consultazione, orari di apertura, ...) (per 100 fruitori)</t>
  </si>
  <si>
    <t>Decisamente positiva</t>
  </si>
  <si>
    <t>Abbastanza positiva</t>
  </si>
  <si>
    <t>Abbastanza negativa</t>
  </si>
  <si>
    <t>Decisamente negativa</t>
  </si>
  <si>
    <t>Hanno utilizzato le attrezzature per le altre attività didattiche (laboratori, attività pratiche, ...) (%)</t>
  </si>
  <si>
    <t>Valutazione delle attrezzature per le altre attività didattiche (laboratori, attività pratiche, …) (per 100 fruitori)</t>
  </si>
  <si>
    <t>Hanno utilizzato gli spazi dedicati allo studio individuale (%)</t>
  </si>
  <si>
    <t>Non li hanno utilizzati nonostante fossero presenti</t>
  </si>
  <si>
    <t>Non li hanno utilizzati in quanto non presenti</t>
  </si>
  <si>
    <t>Valutazione degli spazi dedicati allo studio individuale (per 100 fruitori)</t>
  </si>
  <si>
    <t>Adeguati</t>
  </si>
  <si>
    <t>Inadeguati</t>
  </si>
  <si>
    <t>Hanno usufruito dei servizi di orientamento allo studio post-laurea (%)</t>
  </si>
  <si>
    <t>Sono soddisfatti dei servizi di orientamento allo studio post-laurea (per 100 fruitori)</t>
  </si>
  <si>
    <t>Hanno usufruito di iniziative formative di orientamento al lavoro (%)</t>
  </si>
  <si>
    <t>Sono soddisfatti delle iniziative formative di orientamento al lavoro (per 100 fruitori)</t>
  </si>
  <si>
    <t>Hanno usufruito dei servizi di sostegno alla ricerca del lavoro (%)</t>
  </si>
  <si>
    <t>Sono soddisfatti dei servizi di sostegno alla ricerca del lavoro (per 100 fruitori)</t>
  </si>
  <si>
    <t>Hanno usufruito dell'ufficio/servizi job placement (%)</t>
  </si>
  <si>
    <t>Sono soddisfatti dell'organizzazione dell'ufficio/servizi job placement (per 100 fruitori)</t>
  </si>
  <si>
    <t>Hanno usufruito dei servizi delle segreterie studenti (%)</t>
  </si>
  <si>
    <t>Sono soddisfatti dei servizi delle segreterie studenti (per 100 fruitori)</t>
  </si>
  <si>
    <t>Hanno ritenuto l'organizzazione degli esami (appelli, orari, informazioni, prenotazioni, ...) soddisfacente (%)</t>
  </si>
  <si>
    <t>Sempre o quasi sempre</t>
  </si>
  <si>
    <t>Per più della metà degli esami</t>
  </si>
  <si>
    <t>Per meno della metà degli esami</t>
  </si>
  <si>
    <t>Mai o quasi mai</t>
  </si>
  <si>
    <t>Hanno ritenuto il carico di studio degli insegnamenti adeguato alla durata del corso di studio (%)</t>
  </si>
  <si>
    <t>Si iscriverebbero di nuovo all'università? (%) </t>
  </si>
  <si>
    <t>Sì, allo stesso corso dell'Ateneo</t>
  </si>
  <si>
    <t>Sì, ma ad un altro corso dell'Ateneo</t>
  </si>
  <si>
    <t>Sì, allo stesso corso ma in un altro Ateneo</t>
  </si>
  <si>
    <t>Sì, ma ad un altro corso e in un altro Ateneo</t>
  </si>
  <si>
    <t>Non si iscriverebbero più all'università</t>
  </si>
  <si>
    <t>Corso di laurea ad esaurimento.</t>
  </si>
  <si>
    <t xml:space="preserve">Tab. 11:  Sintesi dei risultati della rilevazione AlmaLaurea su profilo dei laureati, riferiti alla sezione "7. Giudizi sull'esperienza universitaria" (Indagine 2025, anno di laurea 2024): Lauree magistrali </t>
  </si>
  <si>
    <t>ARCHITETTURA -PROGETTAZIONE ARCHITETTONICA - LM-4</t>
  </si>
  <si>
    <t>ARCHITETTURA -PROGETTAZIONE URBANA - LM-4</t>
  </si>
  <si>
    <t>ARCHITETTURA -RESTAURO - LM-4</t>
  </si>
  <si>
    <t>ECONOMIA DELL'AMBIENTE E DELLO SVILUPPO SOSTENIBILE (già ECONOMIA DELL'AMBIENTE E DELLO SVILUPPO) - LM-56</t>
  </si>
  <si>
    <t>SCIENZE ECONOMICHE - LM-56</t>
  </si>
  <si>
    <t>LAVORO E WELFARE (già MERCATO DEL LAVORO, RELAZIONI INDUSTRIALI, SISTEMI DI WELFARE) - LM-56</t>
  </si>
  <si>
    <t>ECONOMIA AZIENDALE - LM-77</t>
  </si>
  <si>
    <t>ECONOMIA E MANAGEMENT - LM-77</t>
  </si>
  <si>
    <t>FINANZA E IMPRESA - LM16 - LM-77</t>
  </si>
  <si>
    <t>SCIENZE FILOSOFICHE - LM-78</t>
  </si>
  <si>
    <t>DAMS TEATRO, MUSICA, DANZA - LM-65</t>
  </si>
  <si>
    <t>CINEMA, TELEVISIONE E PRODUZIONE MULTIMEDIALE - LM-65</t>
  </si>
  <si>
    <t>SCIENZE COGNITIVE DELLA COMUNICAZIONE E DELL'AZIONE - LM-92</t>
  </si>
  <si>
    <t>INFORMAZIONE, EDITORIA, GIORNALISMO - LM-19</t>
  </si>
  <si>
    <t>SCIENZE GIURIDICHE PER LE NUOVE TECNOLOGIE - LM/SC-GIUR</t>
  </si>
  <si>
    <t>INGEGNERIA AERONAUTICA - LM-20</t>
  </si>
  <si>
    <t>INGEGNERIA DELLE INFRASTRUTTURE VIARIE E TRASPORTI - LM-23</t>
  </si>
  <si>
    <t>INGEGNERIA GESTIONALE E DELL'AUTOMAZIONE - LM-32</t>
  </si>
  <si>
    <t>INGEGNERIA INFORMATICA - LM-32</t>
  </si>
  <si>
    <t>INGEGNERIA CIVILE PER LA PROTEZIONE DAI RISCHI NATURALI LM-23</t>
  </si>
  <si>
    <t>INGEGNERIA COSTIERA E MARINA SOSTENIBILE -  LM-23</t>
  </si>
  <si>
    <t>INGEGNERIA ELETTRONICA PER L'INDUSTRIA E L'INNOVAZIONE - LM-29</t>
  </si>
  <si>
    <t>INGEGNERIA DELLE TECNOLOGIE DELLA COMUNICAZIONE E DELL'INFORMAZIONE - LM-27</t>
  </si>
  <si>
    <t>INGEGNERIA MECCANICA - LM-33</t>
  </si>
  <si>
    <t>BIOMEDICAL ENGINEERING - LM-21</t>
  </si>
  <si>
    <t>INGEGNERIA MECCANICA PER LE RISORSE MARINE - LM-33</t>
  </si>
  <si>
    <t>LINGUE E LETTERATURE PER LA DIDATTICA E LA TRADUZIONE - LM-37</t>
  </si>
  <si>
    <t>LINGUE MODERNE PER LA COMUNICAZIONE INTERNAZIONALE - LM-38</t>
  </si>
  <si>
    <t>MATEMATICA - LM-40</t>
  </si>
  <si>
    <t>SCIENZE COMPUTAZIONALI - LM-40</t>
  </si>
  <si>
    <t>FISICA - LM-17</t>
  </si>
  <si>
    <t>GEOLOGIA DEL TERRITORIO E DELLE RISORSE - LM-74</t>
  </si>
  <si>
    <t>BIODIVERSITA' E TUTELA DELL'AMBIENTE (già BIODIVERSITÀ E GESTIONE DEGLI ECOSISTEMI) - LM-6</t>
  </si>
  <si>
    <t>BIOLOGIA MOLECOLARE, CELLUARE E DELLA SALUTE (già BIOLOGIA PER LA RICERCA MOLECOLARE, CELLULARE E FISIOPATOLOGICA) - LM-6</t>
  </si>
  <si>
    <t>COORDINATORE DEI SERVIZI EDUCATIVI E DEI SERVIZI SOCIALI - LM-50 - LM-87</t>
  </si>
  <si>
    <t>SCIENZE PEDAGOGICHE E SCIENZE DELL'EDUCAZIONE DEGLI ADULTI E DELLA FORMAZIONE CONTINUA - LM-57 -LM-85</t>
  </si>
  <si>
    <t>E-LEARNING E MEDIA EDUCATION - LM-93</t>
  </si>
  <si>
    <t>AMMINISTRAZIONI E POLITICHE PUBBLICHE (già SCIENZE DELLE PUBBLICHE AMMINISTRAZIONI) - LM-63</t>
  </si>
  <si>
    <t>RELAZIONI INTERNAZIONALI - LM-52</t>
  </si>
  <si>
    <t>INTERNATIONAL STUDIES - LM-52</t>
  </si>
  <si>
    <t>POLITICHE PER LA SICUREZZA GLOBALE: AMBIENTE, ENERGIA E CONFLITTI - LM-52</t>
  </si>
  <si>
    <t>SCIENZE POLITICHE PER LA SOCIETA' DIGITALE - LM-62</t>
  </si>
  <si>
    <t>ARCHEOLOGIA (già SCIENZE DELL'ARCHEOLOGIA E METODOLOGIE DELLA RICERCA STORICA-ARCHEOLOGICA) - LM-2</t>
  </si>
  <si>
    <t>ITALIANISTICA - LM-14</t>
  </si>
  <si>
    <t>RELIGIONI, CULTURE, STORIA (già SCIENZE DELLE RELIGIONI) - LM-64</t>
  </si>
  <si>
    <t>STORIA E SOCIETÀ - LM-84</t>
  </si>
  <si>
    <t>STORIA DELL'ARTE - LM-89</t>
  </si>
  <si>
    <t>FILOLOGIA , LETTERATURE E STORIA DELL'ANTICHITÀ - LM-15</t>
  </si>
  <si>
    <t xml:space="preserve">DIDATTICA DELL’ITALIANO COME LINGUA SECONDA (DIL2) - LM-39 </t>
  </si>
  <si>
    <t>SCIENZE UMANE PER L'AMBIENTE - LM-1 - LM-19</t>
  </si>
  <si>
    <t>STRATEGIE CULTURALI PER LA COOPERAZIONE E LO SVILUPPO - LM-81</t>
  </si>
  <si>
    <t>*</t>
  </si>
  <si>
    <t>Non vengono visualizzati i dati per collettivi con meno di 5 laureati.</t>
  </si>
  <si>
    <t>Tab. 12:  Sintesi dei risultati della rilevazione AlmaLaurea su profilo dei laureati, riferiti alla sezione "7. Giudizi sull'esperienza universitaria" (Indagine 2025, anno di laurea 2024): Lauree magistrali a ciclo unico</t>
  </si>
  <si>
    <t>GIURISPRUDENZA (CICLO UNICO) - LMG-01</t>
  </si>
  <si>
    <t>SCIENZE DELLA FORMAZIONE PRIMARIA (CICLO UNICO) - LM85 BIS</t>
  </si>
  <si>
    <t>Allegato statistico rilevazione opinioni studenti iscritti a.a. 2024/25 e laureati anno 2024</t>
  </si>
  <si>
    <t xml:space="preserve">Tab. 3: Sintesi dei risultati della rilevazione aggregati per dipartimento (studenti che  hanno frequentato più del 50% delle lezioni) </t>
  </si>
  <si>
    <t xml:space="preserve">Tab. 4 bis: Sintesi dei risultati della rilevazione aggregati per dipartimento e distribuiti su 2 valori  Sì/No (studenti che hanno frequentato meno del 50% delle lezioni  o in anni accademici  precedenti) </t>
  </si>
  <si>
    <t>Tab. 5: Confronto tra gli anni accademici  2021/22, 2022/23, 2023/24 e 2024/25 (studenti che hanno frequantato più del 50% delle lezioni)</t>
  </si>
  <si>
    <t>PROFILO DEI DOTTORI DI RICERCA - QUESTIONARIO DI FINE CORSO (tiolo conseguito nel 2024)</t>
  </si>
  <si>
    <t xml:space="preserve">Collettivo Selezionato </t>
  </si>
  <si>
    <t>architettura città paesaggio - già paesaggi della città contemporanea. politiche, tecniche e studi visuali</t>
  </si>
  <si>
    <t>architettura: innovazione e patrimonio</t>
  </si>
  <si>
    <t>biologia molecolare, cellulare ed ambientale</t>
  </si>
  <si>
    <t>civiltà e culture linguistico-letterarie dall'antichità al moderno</t>
  </si>
  <si>
    <t xml:space="preserve">discipline giuridiche </t>
  </si>
  <si>
    <t>economia</t>
  </si>
  <si>
    <t>elettronica applicata</t>
  </si>
  <si>
    <t>filosofia</t>
  </si>
  <si>
    <t>fisica</t>
  </si>
  <si>
    <t>informatica e automazione</t>
  </si>
  <si>
    <t>ingegneria civile</t>
  </si>
  <si>
    <t>ingegneria meccanica e industriale</t>
  </si>
  <si>
    <t xml:space="preserve">law &amp; social change: the challenges of transnational regulation </t>
  </si>
  <si>
    <t>lingue, letterature e culture straniere</t>
  </si>
  <si>
    <t xml:space="preserve">linguistica </t>
  </si>
  <si>
    <t xml:space="preserve">matematica </t>
  </si>
  <si>
    <t xml:space="preserve">mercati, impresa e consumatori </t>
  </si>
  <si>
    <t xml:space="preserve">scienze della materia e dei nanomateriali - già scienze della materia, nanotecnologie e sistemi complessi </t>
  </si>
  <si>
    <t xml:space="preserve">scienze della terra </t>
  </si>
  <si>
    <t>scienze e tecnologie biomediche</t>
  </si>
  <si>
    <t>scienze politiche</t>
  </si>
  <si>
    <t>storia, territorio e patrimonio culturale</t>
  </si>
  <si>
    <t>teoria e ricerca educativa e sociale</t>
  </si>
  <si>
    <t>Numero di dottori di ricerca</t>
  </si>
  <si>
    <t>1. CARATTERISTICHE ANAGRAFICHE</t>
  </si>
  <si>
    <t>Genere (%)</t>
  </si>
  <si>
    <t>Uomini</t>
  </si>
  <si>
    <t>Donne</t>
  </si>
  <si>
    <t xml:space="preserve">Età al dottorato (%) </t>
  </si>
  <si>
    <t>Meno di 29 anni</t>
  </si>
  <si>
    <t>29-30</t>
  </si>
  <si>
    <t>31-35</t>
  </si>
  <si>
    <t>36 anni e oltre</t>
  </si>
  <si>
    <t>Età al dottorato (medie, in anni)</t>
  </si>
  <si>
    <t xml:space="preserve">Cittadini stranieri (%) </t>
  </si>
  <si>
    <t xml:space="preserve">2. ORIGINE SOCIALE </t>
  </si>
  <si>
    <t xml:space="preserve">Titolo di studio dei genitori (%) </t>
  </si>
  <si>
    <t>Almeno un genitore laureato</t>
  </si>
  <si>
    <t>Entrambi con laurea</t>
  </si>
  <si>
    <t>Uno solo con laurea</t>
  </si>
  <si>
    <t>Nessun genitore laureato</t>
  </si>
  <si>
    <t>Diploma di scuola secondaria di secondo grado</t>
  </si>
  <si>
    <t>Qualifica professionale, titolo inferiore o nessun titolo</t>
  </si>
  <si>
    <t xml:space="preserve">Classe sociale (%) </t>
  </si>
  <si>
    <t>Classe elevata</t>
  </si>
  <si>
    <t>Classe media impiegatizia</t>
  </si>
  <si>
    <t>Classe media autonoma</t>
  </si>
  <si>
    <t>Classe del lavoro esecutivo</t>
  </si>
  <si>
    <t xml:space="preserve">3. PRIMA DEL DOTTORATO  </t>
  </si>
  <si>
    <t xml:space="preserve">Ateneo di conseguimento della laurea (%) </t>
  </si>
  <si>
    <t>Stesso Ateneo del dottorato</t>
  </si>
  <si>
    <t>Altro Ateneo italiano</t>
  </si>
  <si>
    <t>Ateneo estero</t>
  </si>
  <si>
    <t xml:space="preserve">Area disciplinare della laurea (%)  </t>
  </si>
  <si>
    <t>Artistica, Letteraria ed Educazione</t>
  </si>
  <si>
    <t>Economica, Giuridica e Sociale</t>
  </si>
  <si>
    <t>Sanitaria e Agro-Veterinaria</t>
  </si>
  <si>
    <t>STEM</t>
  </si>
  <si>
    <t>Voto di laurea (%)  (per 100 che hanno ottenuto una laurea in un Ateneo italiano)</t>
  </si>
  <si>
    <t>110 e lode</t>
  </si>
  <si>
    <t>105-109</t>
  </si>
  <si>
    <t>Inferiore a 105</t>
  </si>
  <si>
    <t>Avevano intenzione di iscriversi al dottorato già al momento della laurea (%)</t>
  </si>
  <si>
    <t xml:space="preserve">Questo corso di dottorato era la loro prima scelta (%) </t>
  </si>
  <si>
    <t>Motivazioni importanti nella decisione di iscriversi al dottorato: decisamente sì (%)</t>
  </si>
  <si>
    <t>Miglioramento della propria formazione culturale e scientifica, da un punto di vista personale</t>
  </si>
  <si>
    <t>Preparazione alla carriera accademica e svolgimento di attività di ricerca e studio in ambito accademico</t>
  </si>
  <si>
    <t xml:space="preserve">Svolgimento di attività di ricerca e studio in ambito non accademico </t>
  </si>
  <si>
    <t>Miglioramento della possibilità di trovare lavoro o assenza di una proposta di lavoro soddisfacente</t>
  </si>
  <si>
    <t>Ottenimento di un finanziamento (borsa, assegno di ricerca, …)</t>
  </si>
  <si>
    <t>4. CONDIZIONI DI STUDIO</t>
  </si>
  <si>
    <t>Hanno usufruito di finanziamenti per la frequenza del dottorato (%)</t>
  </si>
  <si>
    <t>Non hanno usufruito di finanziamenti in quanto dipendenti di un ente/azienda</t>
  </si>
  <si>
    <t xml:space="preserve">Non hanno usufruito di finanziamenti per altri motivi </t>
  </si>
  <si>
    <t>Tipo di finanziamento (% per ciascun tipo) (per 100 che hanno usufruito di un finanziamento)</t>
  </si>
  <si>
    <t>Borsa di studio di dottorato (ovvero per l’intera durata del corso)</t>
  </si>
  <si>
    <t>Borsa/assegno di ricerca (a copertura parziale o totale del corso)</t>
  </si>
  <si>
    <t xml:space="preserve">Finanziamento erogato nell’ambito di un dottorato industriale o in alto apprendistato </t>
  </si>
  <si>
    <t>Altro tipo di borsa o rimborso o finanziamento</t>
  </si>
  <si>
    <t>Ritengono il finanziamento adeguato? (%) (per 100 che hanno usufruito di un finanziamento)</t>
  </si>
  <si>
    <t>Hanno ottenuto un titolo congiunto (joint degree) o un titolo doppio/multiplo (double/multiple degree) (%)</t>
  </si>
  <si>
    <t>Hanno svolto la tesi di dottorato in co-tutela (%)</t>
  </si>
  <si>
    <t>Hanno svolto un dottorato in collaborazione con imprese (dottorato industriale/ dottorato in alto apprendistato) (%)</t>
  </si>
  <si>
    <t xml:space="preserve">Hanno esperienze di lavoro (%) </t>
  </si>
  <si>
    <t>Lavoratori-studenti</t>
  </si>
  <si>
    <t>Studenti-lavoratori</t>
  </si>
  <si>
    <t>Nessuna esperienza di lavoro</t>
  </si>
  <si>
    <t>5. ATTIVITÀ FORMATIVE STRUTTURATE</t>
  </si>
  <si>
    <t>Hanno partecipato abitualmente per un anno ad almeno un'attività formativa strutturata (corsi, lezioni, seminari, laboratori, ...) (%)</t>
  </si>
  <si>
    <t>Nel corso del primo anno</t>
  </si>
  <si>
    <t>Nel corso del secondo anno</t>
  </si>
  <si>
    <t>Nel corso del terzo anno</t>
  </si>
  <si>
    <t>Le attività formative strutturate erano svolte da: (% per ciascuna figura) (per 100 che hanno partecipato abitualmente per almeno un anno ad attività formative)</t>
  </si>
  <si>
    <t>Docenti che fanno parte del collegio docenti del dottorato</t>
  </si>
  <si>
    <t>Docenti di altre università italiane</t>
  </si>
  <si>
    <t>Docenti di università straniere</t>
  </si>
  <si>
    <t>Ricercatori del CNR o di altri enti pubblici o privati di ricerca</t>
  </si>
  <si>
    <t xml:space="preserve">Ore di attività formative strutturate seguite durante l’intero corso di dottorato (per 100 che hanno partecipato abitualmente per almeno un anno ad attività formative) </t>
  </si>
  <si>
    <t>Fino a 30 ore</t>
  </si>
  <si>
    <t>31-60 ore</t>
  </si>
  <si>
    <t>61-90 ore</t>
  </si>
  <si>
    <t>Oltre 90 ore</t>
  </si>
  <si>
    <t xml:space="preserve">Le attività formative strutturate erano distinte da quelle impartite in insegnamenti relativi ai corsi di laurea magistrale (per 100 che hanno partecipato abitualmente per almeno un anno ad attività formative) </t>
  </si>
  <si>
    <t xml:space="preserve">Le attività formative strutturate prevedevano anche moduli aggiuntivi  (% per ciascun modulo) (per 100 che hanno partecipato abitualmente per almeno un anno ad attività formative) </t>
  </si>
  <si>
    <t>Sì, moduli di taglio interdisciplinare, multidisciplinare, transdisciplinare</t>
  </si>
  <si>
    <t>Sì, moduli relativi all’imprenditoria, all’accesso a finanziamenti competitivi, alla pubblicazione e valorizzazione/disseminazione dei risultati della ricerca</t>
  </si>
  <si>
    <t>No</t>
  </si>
  <si>
    <t>Soddisfazione per alcuni aspetti delle attività formative (medie, scala 1-10) (per 100 che hanno partecipato abitualmente per almeno un anno ad attività formative)</t>
  </si>
  <si>
    <t>Livello di approfondimento/aggiornamento degli argomenti</t>
  </si>
  <si>
    <t>Adeguatezza del carico didattico rispetto all'attività di ricerca</t>
  </si>
  <si>
    <t>Competenza dei docenti</t>
  </si>
  <si>
    <t>Addestramento alla ricerca</t>
  </si>
  <si>
    <t>Coerenza con gli obiettivi generali del dottorato</t>
  </si>
  <si>
    <t xml:space="preserve">Utilità delle attività formative per lo sviluppo della tesi di dottorato </t>
  </si>
  <si>
    <t>Soddisfazione complessiva per le attività formative (medie, scala 1-10) (per 100 che hanno partecipato abitualmente per almeno un anno ad attività formative)</t>
  </si>
  <si>
    <t xml:space="preserve">Modalità previste per le verifiche in itinere delle attività formative (% per ciascuna modalità)  (per 100 che hanno partecipato abitualmente per almeno un anno ad attività formative) </t>
  </si>
  <si>
    <t>Esami scritti</t>
  </si>
  <si>
    <t>Esami orali</t>
  </si>
  <si>
    <t>Prove pratiche</t>
  </si>
  <si>
    <t>Nessuna</t>
  </si>
  <si>
    <t xml:space="preserve">Le valutazioni in itinere sono state solo una formalità o del tutto assenti (medie, scala 1-10) (per 100 che hanno partecipato abitualmente per almeno un anno ad attività formative) </t>
  </si>
  <si>
    <t>6. STUDIO O RICERCA ALL'ESTERO</t>
  </si>
  <si>
    <t>Hanno svolto un periodo di studio o di ricerca all'estero (%)</t>
  </si>
  <si>
    <t>Obbligatorio</t>
  </si>
  <si>
    <t>Non obbligatorio</t>
  </si>
  <si>
    <t>Nessun periodo di studio o di ricerca all'estero</t>
  </si>
  <si>
    <t xml:space="preserve">Hanno usufruito dell’incremento della borsa fino al 50% per i periodi di mobilità all’estero (per 100 che hanno svolto un periodo di studio all'estero) </t>
  </si>
  <si>
    <t xml:space="preserve">Motivo principale per cui hanno deciso di svolgere un periodo di studio o di ricerca all'estero (%)  (per 100 che hanno svolto un periodo di studio all'estero non obbligatorio) 11 </t>
  </si>
  <si>
    <t>Collaborazione con altri esperti (docenti, ricercatori, …)</t>
  </si>
  <si>
    <t>Partecipazione a seminari e corsi di rilevanza per i propri studi</t>
  </si>
  <si>
    <t>Elaborazione della tesi di dottorato</t>
  </si>
  <si>
    <t>Consultazione di biblioteche, archivi, ...</t>
  </si>
  <si>
    <t>Utilizzo di laboratori, attrezzature specifiche, ...</t>
  </si>
  <si>
    <t>Miglioramento delle competenze linguistiche</t>
  </si>
  <si>
    <t>Paese di destinazione (%) (per 100 che hanno svolto un periodo di studio all'estero)</t>
  </si>
  <si>
    <t>Regno Unito</t>
  </si>
  <si>
    <t>Stati Uniti d'America</t>
  </si>
  <si>
    <t>Francia</t>
  </si>
  <si>
    <t>Germania</t>
  </si>
  <si>
    <t>Altri paesi</t>
  </si>
  <si>
    <t>Durata del periodo di studio o ricerca all'estero (%) (per 100 che hanno svolto un periodo di studio all'estero)</t>
  </si>
  <si>
    <t>Inferiore a 1 mese</t>
  </si>
  <si>
    <t>1-3 mesi</t>
  </si>
  <si>
    <t>4-6 mesi</t>
  </si>
  <si>
    <t>7-12 mesi</t>
  </si>
  <si>
    <t>Oltre 12 mesi</t>
  </si>
  <si>
    <t>Soddisfazione complessiva per l'esperienza di studio o di ricerca all’estero (medie, scala 1-10) (per 100 che hanno svolto un periodo di studio all'estero)</t>
  </si>
  <si>
    <t>Soddisfazione per alcuni aspetti dell'esperienza di studio o di ricerca all’estero (medie, scala 1-10)  (per 100 che hanno svolto un periodo di studio all'estero)</t>
  </si>
  <si>
    <t>Miglioramento delle proprie competenze di ricerca</t>
  </si>
  <si>
    <t>Disponibilità di risorse finanziarie per i progetti di ricerca</t>
  </si>
  <si>
    <t>Disponibilità di strumenti ed infrastrutture per la ricerca</t>
  </si>
  <si>
    <t>Creazione/ampliamento di una rete di relazioni internazionale (anche a fini occupazionali)</t>
  </si>
  <si>
    <t>Rapporti con il gruppo di ricerca</t>
  </si>
  <si>
    <t xml:space="preserve">Adeguatezza delle informazioni e del supporto ricevuto dai docenti </t>
  </si>
  <si>
    <t xml:space="preserve">Supporto ricevuto dall’università/istituzione di provenienza </t>
  </si>
  <si>
    <t xml:space="preserve">Supporto ricevuto dall’università/istituzione accogliente </t>
  </si>
  <si>
    <t xml:space="preserve">Adeguatezza della supervisione del lavoro di tesi </t>
  </si>
  <si>
    <t xml:space="preserve">Utilità per lo sviluppo della tesi di dottorato </t>
  </si>
  <si>
    <t xml:space="preserve">Utilità per la comunicazione dei risultati del proprio lavoro </t>
  </si>
  <si>
    <t xml:space="preserve">Utilità per la costruzione di una rete di collaborazione scientifica </t>
  </si>
  <si>
    <t xml:space="preserve">Motivo per cui non hanno svolto periodi di studio o ricerca all’estero (% per ciascun motivo)(per 100 che non hanno svolto un periodo di studio all'estero) </t>
  </si>
  <si>
    <t>Le opportunità formative offerte in questo programma sono adeguate e non richiedono ulteriori esperienze presso istituzioni estere</t>
  </si>
  <si>
    <t>Non hanno ricevuto l’autorizzazione dal Collegio</t>
  </si>
  <si>
    <t>Non hanno individuato una struttura di interesse o disponibile ad accoglierli</t>
  </si>
  <si>
    <t>Non erano a conoscenza di questa possibilità</t>
  </si>
  <si>
    <t>Non essendo titolari di borsa, non erano previsti finanziamenti specifici per attività all’estero, o quelli previsti non erano sufficienti</t>
  </si>
  <si>
    <t>Le modalità di erogazione del finanziamento non hanno permesso di partire</t>
  </si>
  <si>
    <t>7. ATTIVITÀ DI RICERCA E PUBBLICAZIONI</t>
  </si>
  <si>
    <t xml:space="preserve">Modalità previste per il monitoraggio dell’attività di ricerca svolta (% per ogni modalità) </t>
  </si>
  <si>
    <t>Presentazione di risultati individuali relativi all’attività di ricerca</t>
  </si>
  <si>
    <t xml:space="preserve">Presentazione di risultati di gruppo relativi all’attività di ricerca </t>
  </si>
  <si>
    <t>Valutazione dell’avanzamento del lavoro di tesi al passaggio d’anno</t>
  </si>
  <si>
    <t xml:space="preserve">Hanno usufruito del budget aggiuntivo previsto dal DM 226/2021 di almeno il 10% per le attività di ricerca </t>
  </si>
  <si>
    <t xml:space="preserve">Hanno svolto periodi di studio o ricerca presso Istituzioni di Ricerca nazionali, Imprese,Pubblica Amministrazione durante il corso di dottorato? (% per ciascuna modalità) </t>
  </si>
  <si>
    <t>Sì, presso Istituzioni di Ricerca nazionali</t>
  </si>
  <si>
    <t>Sì, presso Imprese</t>
  </si>
  <si>
    <t>Sì, presso Pubblica Amministrazione</t>
  </si>
  <si>
    <t xml:space="preserve">Hanno ricevuto un supporto finanziario per i periodi presso Istituzioni di Ricerca nazionali, Imprese, Pubblica Amministrazione (%)(per 100 che li hanno svolti) </t>
  </si>
  <si>
    <t xml:space="preserve">Soddisfazione per il periodo di studio o ricerca presso Istituzioni di Ricerca nazionali, Imprese, Pubblica Amministrazione (medie, scala 1-10) (per 100 che li hanno svolti) </t>
  </si>
  <si>
    <t>Adeguatezza delle informazioni e del supporto ricevuto dai docenti</t>
  </si>
  <si>
    <t>Supporto ricevuto dall’università di provenienza</t>
  </si>
  <si>
    <t>Supporto ricevuto dall’Istituzione accogliente</t>
  </si>
  <si>
    <t>Adeguatezza della supervisione del lavoro di tesi o di ricerca</t>
  </si>
  <si>
    <t>Utilità per lo sviluppo della tesi di dottorato</t>
  </si>
  <si>
    <t>Utilità per la comunicazione dei risultati del proprio lavoro</t>
  </si>
  <si>
    <t>Utilità per la costruzione di una rete di collaborazione scientifica</t>
  </si>
  <si>
    <t>Soddisfazione complessiva</t>
  </si>
  <si>
    <t xml:space="preserve">Motivo per cui non hanno svolto periodi di studio o ricerca presso Istituzioni di Ricerca nazionali, Imprese, Pubblica Amministrazione durante il Corso di Dottorato? (% per ciascun motivo)  </t>
  </si>
  <si>
    <t>Le opportunità formative offerte in questo programma sono adeguate e non richiedono ulteriori esperienze presso Istituzioni di Ricerca nazionali, Imprese, Pubblica Amministrazione</t>
  </si>
  <si>
    <t>Non hannoo individuato una struttura di interesse o disponibile ad accoglierli</t>
  </si>
  <si>
    <t>Non erano previsti finanziamenti aggiuntivi, o quelli previsti non erano sufficienti</t>
  </si>
  <si>
    <t>Ore alla settimana dedicate ad attività di ricerca nel corso dell'ultimo anno (%)</t>
  </si>
  <si>
    <t>Fino a 20 ore</t>
  </si>
  <si>
    <t>21-30 ore</t>
  </si>
  <si>
    <t>31-40 ore</t>
  </si>
  <si>
    <t>41-50 ore</t>
  </si>
  <si>
    <t>Oltre 50 ore</t>
  </si>
  <si>
    <t xml:space="preserve">Sono stati inseriti in gruppi di ricerca (%) </t>
  </si>
  <si>
    <t xml:space="preserve">Hanno svolto attività di ricerca congiuntamente con altre Università (%) </t>
  </si>
  <si>
    <t xml:space="preserve">Sono state svolte attività di ricerca che hanno promosso il trasferimento tecnologico in collaborazione con imprese (%) </t>
  </si>
  <si>
    <t>Hanno partecipato come co-autori di relazione/comunicazione o intervento programmato a convegni, congressi, seminari, workshop, journal club, ecc. in Italia (%)</t>
  </si>
  <si>
    <t>Hanno partecipato come co-autori di relazione/comunicazione o intervento programmato a convegni, congressi, seminari, workshop, journal club, ecc. all'estero (%)</t>
  </si>
  <si>
    <t>Hanno partecipato come autore unico di relazione/comunicazione o intervento programmato a convegni, congressi, seminari, workshop, journal club, ecc. in Italia (%)</t>
  </si>
  <si>
    <t>Hanno partecipato come autore unico di relazione/comunicazione o intervento programmato a convegni, congressi, seminari, workshop, journal club, ecc. all'estero (%)</t>
  </si>
  <si>
    <t>Hanno realizzato pubblicazioni (articoli, volumi, …) basate su attività svolte durante il dottorato (%)</t>
  </si>
  <si>
    <t>Tipo di pubblicazione (% per ciascun tipo)  (per 100 che hanno realizzato pubblicazioni)</t>
  </si>
  <si>
    <t>Lavoro presentato a convegno</t>
  </si>
  <si>
    <t>Articolo pubblicato su raccolta atti di convegno</t>
  </si>
  <si>
    <t>Pubblicazione interna (working paper, technical report, ...)</t>
  </si>
  <si>
    <t>Articolo a firma singola su rivista nazionale</t>
  </si>
  <si>
    <t>Articolo a firma multipla su rivista nazionale</t>
  </si>
  <si>
    <t>Articolo a firma singola su rivista internazionale</t>
  </si>
  <si>
    <t>Articolo a firma multipla su rivista internazionale</t>
  </si>
  <si>
    <t>Articolo su rivista nazionale in corso di valutazione/submitted (a firma singola o multipla)</t>
  </si>
  <si>
    <t>Articolo su rivista internazionale in corso di valutazione/submitted (a firma singola o multipla)</t>
  </si>
  <si>
    <t>Capitolo su volume con raccolta di saggi</t>
  </si>
  <si>
    <t>Volume/monografia a firma singola o multipla (esclusi volumi ad uso didattico)</t>
  </si>
  <si>
    <t>(Co-)curatèla di atti di convegni</t>
  </si>
  <si>
    <t>Recensioni su riviste specializzate</t>
  </si>
  <si>
    <t>Brevetto (depositato in Italia o all’estero)</t>
  </si>
  <si>
    <t>Hanno realizzato pubblicazioni in inglese (%)(per 100 che hanno realizzato pubblicazioni)</t>
  </si>
  <si>
    <t>8. ATTIVITÀ DI DIDATTICA</t>
  </si>
  <si>
    <t xml:space="preserve">Hanno svolto attività di collaborazione alla didattica nel corso del dottorato (%) </t>
  </si>
  <si>
    <t>Attività svolte (% per ciascuna attività di collaborazione alla didattica) (per 100 che hanno svolto tali attività)</t>
  </si>
  <si>
    <t>Ricevimento studenti</t>
  </si>
  <si>
    <t>Tutoring per tesisti/laureandi</t>
  </si>
  <si>
    <t>Lezioni in aula in sostituzione del docente titolare di un insegnamento ufficiale</t>
  </si>
  <si>
    <t>Correzione di prove scritte o interrogazioni durante gli esami</t>
  </si>
  <si>
    <t>Seminari o lezioni integrative/di sostegno di un insegnamento ufficiale</t>
  </si>
  <si>
    <t>Attività di supporto alla didattica (esercitazioni in aula, laboratorio, sorveglianza durante gli esami)</t>
  </si>
  <si>
    <t xml:space="preserve">Ore dedicate alle attività di collaborazione alla didattica nell’intero periodo del dottorato (%)(per 100 che hanno svolto tali attività) </t>
  </si>
  <si>
    <t>Oltre 60</t>
  </si>
  <si>
    <t xml:space="preserve">Soddisfazione per le attività di collaborazione alla didattica  (medie, scala 1-10)(per 100 che hanno svolto tali attività) </t>
  </si>
  <si>
    <t>Utilità dal punto di vista formativo</t>
  </si>
  <si>
    <t>Il carico di lavoro richiesto dall’attività didattica ha permesso di dedicarsi adeguatamente alle attività formative, di ricerca e alla tesi</t>
  </si>
  <si>
    <t>Importanza dell'esperienza di didattica (medie, scala 1-10)</t>
  </si>
  <si>
    <t>9. VALUTAZIONE DEL DOTTORATO</t>
  </si>
  <si>
    <t xml:space="preserve">Nella sede del corso di dottorato è prevista una postazione di lavoro per ciascun dottorando (%) </t>
  </si>
  <si>
    <t>Sì, con postazioni per i singoli dottorandi</t>
  </si>
  <si>
    <t>Sì, con postazioni condivise</t>
  </si>
  <si>
    <t>Sì, uno spazio condiviso senza postazioni</t>
  </si>
  <si>
    <t>Soddisfazione per l'esperienza di dottorato (medie, scala 1-10)</t>
  </si>
  <si>
    <t>Qualità della ricerca di base</t>
  </si>
  <si>
    <t>Padronanza di tecniche di ricerca</t>
  </si>
  <si>
    <t>Acquisizione di nuove competenze e abilità specifiche</t>
  </si>
  <si>
    <t>Approfondimento di contenuti teorici</t>
  </si>
  <si>
    <t xml:space="preserve">Il percorso di dottorato era troppo sbilanciato verso una formazione teorica/astratta </t>
  </si>
  <si>
    <t xml:space="preserve">Il percorso di dottorato era troppo sbilanciato verso una formazione tecnico/pratica </t>
  </si>
  <si>
    <t>Padronanza di tecniche per la didattica</t>
  </si>
  <si>
    <t>Competenza del supervisore in merito all'argomento della tesi</t>
  </si>
  <si>
    <t>Capacità del supervisore di inserire in reti di rapporti, contatti, ...</t>
  </si>
  <si>
    <t>Prospettive di carriera</t>
  </si>
  <si>
    <t xml:space="preserve">Soddisfazione complessiva </t>
  </si>
  <si>
    <t xml:space="preserve">Soddisfazione per la tesi di dottorato (medie, scala 1-10) </t>
  </si>
  <si>
    <t xml:space="preserve">Disponibilità e reperibilità del supervisore della tesi </t>
  </si>
  <si>
    <t>Supporto del supervisore nella costruizione di una rete di collaborazione scientifica</t>
  </si>
  <si>
    <t>Utilità della tesi per imparare a strutturare e comunicare i risultati del proprio lavoro</t>
  </si>
  <si>
    <t>Utilità della tesi nella costruzione di una rete di collaborazione scientifica</t>
  </si>
  <si>
    <t>Soddisfazione complessiva per le attività di ricerca legate alla tesi di dottorato</t>
  </si>
  <si>
    <t xml:space="preserve">Soddisfazione per l'attività di ricerca (medie, scala 1-10) </t>
  </si>
  <si>
    <t>Le attività di ricerca erano legate alle principali tematiche della tesi di dottorato</t>
  </si>
  <si>
    <t>Il carico di lavoro richiesto dall'attività di ricerca ha permesso di dedicarsi adeguatamente alle attività formative e alla tesi</t>
  </si>
  <si>
    <t>Utilità della ricerca per imparare a strutturare e comunicare i risultati del proprio lavoro</t>
  </si>
  <si>
    <t>Utilità delle attività di ricerca nella costruzione di una rete di collaborazione scientifica nazionale</t>
  </si>
  <si>
    <t>Utilità delle attività di ricerca nella costruzione di una rete di collaborazione scientifica internazionale</t>
  </si>
  <si>
    <t>Il percorso di dottorato li ha resi più capaci di svolgere ricerca in modo indipendente</t>
  </si>
  <si>
    <t>Soddisfazione complessiva per le attività di ricerca svolte</t>
  </si>
  <si>
    <t xml:space="preserve">Soddisfazione per la comunicazione e il coinvolgimento (medie, scala 1-10) </t>
  </si>
  <si>
    <t>Aggiornamento delle informazioni relative alle attività formative e di ricerca</t>
  </si>
  <si>
    <t>Coinvolgimento nella programmazione delle attività formative e di ricerca</t>
  </si>
  <si>
    <t>Adeguatezza delle informazioni relative alle scadenze e alle procedure amministrative</t>
  </si>
  <si>
    <t>Soddisfazione per le strutture e le attrezzature (medie, scala 1-10)</t>
  </si>
  <si>
    <t>Spazi dedicati allo studio/lavoro (aule studio, uffici, …)</t>
  </si>
  <si>
    <t>Accesso a laboratori, biblioteche, banche dati, ...</t>
  </si>
  <si>
    <t>Attrezzature specifiche per la ricerca</t>
  </si>
  <si>
    <t xml:space="preserve">Adeguatezza delle aule e degli spazi utilizzati per le attività formative (si vedeva, si sentiva, si trovava posto)  </t>
  </si>
  <si>
    <t xml:space="preserve">Adeguatezza degli spazi utilizzati per l’attività di ricerca (dimensioni, luminosità, livello di sicurezza, etc.) </t>
  </si>
  <si>
    <t xml:space="preserve">Adeguatezza dello spazio personale riservato ai dottorandi (dimensioni, strumentazione, etc.) </t>
  </si>
  <si>
    <t xml:space="preserve">Adeguatezza dei servizi bibliotecari </t>
  </si>
  <si>
    <t xml:space="preserve">Adeguatezza delle attrezzature informatiche e delle connessioni </t>
  </si>
  <si>
    <t xml:space="preserve">Adeguatezza e accessibilità delle attrezzature necessarie alla ricerca </t>
  </si>
  <si>
    <t xml:space="preserve">Soddisfazione per il supporto fornito dagli uffici di segreteria </t>
  </si>
  <si>
    <t>Si iscriverebbero di nuovo al dottorato? (%)</t>
  </si>
  <si>
    <t>Sì, allo stesso dottorato nello stesso Ateneo</t>
  </si>
  <si>
    <t>Sì, ma ad un altro dottorato nello stesso Ateneo</t>
  </si>
  <si>
    <t>Sì, ma ad un dottorato in un altro Ateneo italiano</t>
  </si>
  <si>
    <t>Sì, ma ad un dottorato all'estero</t>
  </si>
  <si>
    <t>Non si iscriverebbero più ad un dottorato</t>
  </si>
  <si>
    <t>10. PROSPETTIVE FUTURE</t>
  </si>
  <si>
    <t xml:space="preserve">Intenzioni dopo il dottorato (%) </t>
  </si>
  <si>
    <t>Intraprendere la carriera accademica in Italia</t>
  </si>
  <si>
    <t>Intraprendere la carriera accademica all'estero</t>
  </si>
  <si>
    <t>Svolgere attività di ricerca in una struttura non accademica in Italia</t>
  </si>
  <si>
    <t>Svolgere attività di ricerca in una struttura non accademica all'estero</t>
  </si>
  <si>
    <t>Proseguire la formazione con un corso post-dottorato</t>
  </si>
  <si>
    <t>Intraprendere un'attività autonoma</t>
  </si>
  <si>
    <t>Ricoprire una posizione di alta professionalità alle dipendenze nel settore pubblico o privato</t>
  </si>
  <si>
    <t>Svolgere un'attività di insegnamento al di fuori dell'ambito universitario</t>
  </si>
  <si>
    <t>Proseguire l'attuale attività lavorativa</t>
  </si>
  <si>
    <t>Non hanno ancora pensato seriamente alle prospettive future</t>
  </si>
  <si>
    <t>Aspetti ritenuti rilevanti nella ricerca del lavoro: decisamente sì (% per ciascun aspetto)</t>
  </si>
  <si>
    <t>Possibilità di guadagno</t>
  </si>
  <si>
    <t>Possibilità di carriera</t>
  </si>
  <si>
    <t>Stabilità/sicurezza del posto di lavoro</t>
  </si>
  <si>
    <t>Acquisizione di professionalità</t>
  </si>
  <si>
    <t>Coerenza con gli studi</t>
  </si>
  <si>
    <t>Rispondenza ai propri interessi culturali</t>
  </si>
  <si>
    <t>Indipendenza o autonomia</t>
  </si>
  <si>
    <t>Tempo libero</t>
  </si>
  <si>
    <t>Utilità sociale del lavoro</t>
  </si>
  <si>
    <t>Prestigio che riceve dal lavoro</t>
  </si>
  <si>
    <t>Coinvolgimento e partecipazione all’attività lavorativa e ai processi decisionali</t>
  </si>
  <si>
    <t>Flessibilità dell’orario di lavoro</t>
  </si>
  <si>
    <t>Rapporti con i colleghi sul luogo di lavoro</t>
  </si>
  <si>
    <t>Luogo di lavoro (ubicazione, caratteristiche fisiche dell’ambiente di lavoro)</t>
  </si>
  <si>
    <t>Opportunità di contatti con l’estero</t>
  </si>
  <si>
    <t>Possibilità di utilizzare al meglio le competenze acquisite durante il corso</t>
  </si>
  <si>
    <t>Ritengono che i dottori di ricerca, nel proprio settore disciplinare, abbiano maggiori opportunità di affermarsi (%)</t>
  </si>
  <si>
    <t>In Italia</t>
  </si>
  <si>
    <t>All'estero</t>
  </si>
  <si>
    <t>Non fa differenza</t>
  </si>
  <si>
    <r>
      <rPr>
        <b/>
        <sz val="14"/>
        <color theme="1"/>
        <rFont val="Calibri"/>
        <family val="2"/>
        <scheme val="minor"/>
      </rPr>
      <t xml:space="preserve">N.B.: </t>
    </r>
    <r>
      <rPr>
        <sz val="14"/>
        <color theme="1"/>
        <rFont val="Calibri"/>
        <family val="2"/>
        <scheme val="minor"/>
      </rPr>
      <t>I dati non sono visualizzati per collettivi  (numero di dottori di ricerca) con numerosità inferiore a 3.</t>
    </r>
  </si>
  <si>
    <t>Tab. 13: Profilo dei Dottori di Ricerca - questionario di fine corso  (tiolo conseguito nel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</si>
</sst>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_-* #,##0_-;\-* #,##0_-;_-* &quot;-&quot;??_-;_-@_-"/>
    <numFmt numFmtId="166" formatCode="#,##0.0_ ;\-#,##0.0\ "/>
    <numFmt numFmtId="167" formatCode="###############################0.0"/>
  </numFmts>
  <fonts count="3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color theme="1"/>
      <name val="TimesNewRomanPSMT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name val="Arial"/>
      <family val="2"/>
    </font>
    <font>
      <sz val="11"/>
      <color indexed="8"/>
      <name val="Arial"/>
      <family val="2"/>
    </font>
    <font>
      <sz val="11"/>
      <color indexed="10"/>
      <name val="Arial"/>
      <family val="2"/>
    </font>
    <font>
      <b/>
      <sz val="10"/>
      <name val="Arial"/>
      <family val="2"/>
    </font>
    <font>
      <b/>
      <sz val="11"/>
      <color indexed="8"/>
      <name val="Arial"/>
      <family val="2"/>
    </font>
    <font>
      <b/>
      <sz val="9.5"/>
      <color rgb="FF112277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MT"/>
    </font>
    <font>
      <b/>
      <sz val="14"/>
      <color theme="1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indexed="56"/>
      <name val="Arial"/>
      <family val="2"/>
    </font>
    <font>
      <b/>
      <sz val="9.5"/>
      <color indexed="56"/>
      <name val="Arial"/>
      <family val="2"/>
    </font>
    <font>
      <sz val="10"/>
      <name val="Arial"/>
      <family val="2"/>
    </font>
    <font>
      <sz val="11"/>
      <color rgb="FF333333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rgb="FF0000FF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B0B7BB"/>
      </left>
      <right/>
      <top style="thin">
        <color rgb="FFB0B7BB"/>
      </top>
      <bottom style="thin">
        <color rgb="FFB0B7BB"/>
      </bottom>
      <diagonal/>
    </border>
    <border>
      <left/>
      <right style="thin">
        <color rgb="FFC1C1C1"/>
      </right>
      <top/>
      <bottom style="thin">
        <color rgb="FFC1C1C1"/>
      </bottom>
      <diagonal/>
    </border>
    <border>
      <left style="thin">
        <color rgb="FFB0B7BB"/>
      </left>
      <right style="thin">
        <color rgb="FFB0B7BB"/>
      </right>
      <top style="thin">
        <color rgb="FFB0B7BB"/>
      </top>
      <bottom/>
      <diagonal/>
    </border>
    <border>
      <left style="thin">
        <color rgb="FFB0B7BB"/>
      </left>
      <right/>
      <top style="thin">
        <color rgb="FFB0B7BB"/>
      </top>
      <bottom/>
      <diagonal/>
    </border>
    <border>
      <left/>
      <right/>
      <top style="thin">
        <color rgb="FFB0B7BB"/>
      </top>
      <bottom/>
      <diagonal/>
    </border>
    <border>
      <left style="thin">
        <color rgb="FFB0B7BB"/>
      </left>
      <right style="thin">
        <color rgb="FFB0B7BB"/>
      </right>
      <top/>
      <bottom/>
      <diagonal/>
    </border>
    <border>
      <left style="thin">
        <color rgb="FFB0B7BB"/>
      </left>
      <right style="thin">
        <color rgb="FFB0B7BB"/>
      </right>
      <top/>
      <bottom style="thin">
        <color rgb="FFB0B7BB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8" fillId="0" borderId="0"/>
  </cellStyleXfs>
  <cellXfs count="240">
    <xf numFmtId="0" fontId="0" fillId="0" borderId="0" xfId="0"/>
    <xf numFmtId="0" fontId="4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0" fontId="6" fillId="0" borderId="0" xfId="0" applyNumberFormat="1" applyFont="1" applyAlignment="1">
      <alignment vertical="center"/>
    </xf>
    <xf numFmtId="165" fontId="5" fillId="0" borderId="0" xfId="23" applyNumberFormat="1" applyFont="1" applyBorder="1" applyAlignment="1">
      <alignment vertical="center"/>
    </xf>
    <xf numFmtId="0" fontId="4" fillId="0" borderId="5" xfId="0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/>
    </xf>
    <xf numFmtId="0" fontId="16" fillId="5" borderId="17" xfId="0" applyFont="1" applyFill="1" applyBorder="1" applyAlignment="1">
      <alignment horizontal="left" vertical="top"/>
    </xf>
    <xf numFmtId="0" fontId="17" fillId="0" borderId="0" xfId="0" applyFont="1" applyAlignment="1">
      <alignment horizontal="center"/>
    </xf>
    <xf numFmtId="0" fontId="7" fillId="5" borderId="10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0" xfId="0" applyFont="1" applyFill="1"/>
    <xf numFmtId="0" fontId="7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left"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164" fontId="9" fillId="0" borderId="1" xfId="0" quotePrefix="1" applyNumberFormat="1" applyFont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0" fillId="3" borderId="0" xfId="0" applyFill="1"/>
    <xf numFmtId="164" fontId="26" fillId="3" borderId="18" xfId="0" applyNumberFormat="1" applyFont="1" applyFill="1" applyBorder="1" applyAlignment="1">
      <alignment horizontal="right"/>
    </xf>
    <xf numFmtId="0" fontId="16" fillId="5" borderId="20" xfId="0" applyFont="1" applyFill="1" applyBorder="1" applyAlignment="1">
      <alignment vertical="center"/>
    </xf>
    <xf numFmtId="0" fontId="16" fillId="5" borderId="21" xfId="0" applyFont="1" applyFill="1" applyBorder="1" applyAlignment="1">
      <alignment vertical="center"/>
    </xf>
    <xf numFmtId="16" fontId="11" fillId="5" borderId="1" xfId="0" quotePrefix="1" applyNumberFormat="1" applyFont="1" applyFill="1" applyBorder="1" applyAlignment="1">
      <alignment horizontal="center" vertical="center" textRotation="90"/>
    </xf>
    <xf numFmtId="0" fontId="4" fillId="0" borderId="28" xfId="0" applyFont="1" applyBorder="1" applyAlignment="1">
      <alignment horizontal="left" vertical="center" wrapText="1"/>
    </xf>
    <xf numFmtId="0" fontId="6" fillId="0" borderId="28" xfId="0" applyFont="1" applyBorder="1"/>
    <xf numFmtId="0" fontId="0" fillId="3" borderId="28" xfId="0" applyFill="1" applyBorder="1"/>
    <xf numFmtId="0" fontId="16" fillId="5" borderId="28" xfId="0" applyFont="1" applyFill="1" applyBorder="1" applyAlignment="1">
      <alignment horizontal="left" vertical="top" wrapText="1"/>
    </xf>
    <xf numFmtId="0" fontId="16" fillId="5" borderId="28" xfId="0" applyFont="1" applyFill="1" applyBorder="1" applyAlignment="1">
      <alignment horizontal="left" vertical="top"/>
    </xf>
    <xf numFmtId="167" fontId="0" fillId="3" borderId="28" xfId="0" applyNumberFormat="1" applyFill="1" applyBorder="1" applyAlignment="1">
      <alignment horizontal="right"/>
    </xf>
    <xf numFmtId="0" fontId="6" fillId="0" borderId="28" xfId="0" applyFont="1" applyBorder="1" applyAlignment="1">
      <alignment wrapText="1"/>
    </xf>
    <xf numFmtId="0" fontId="16" fillId="5" borderId="28" xfId="0" applyFont="1" applyFill="1" applyBorder="1" applyAlignment="1">
      <alignment horizontal="left"/>
    </xf>
    <xf numFmtId="0" fontId="4" fillId="0" borderId="28" xfId="0" applyFont="1" applyBorder="1"/>
    <xf numFmtId="0" fontId="0" fillId="3" borderId="28" xfId="0" applyFill="1" applyBorder="1" applyAlignment="1">
      <alignment wrapText="1"/>
    </xf>
    <xf numFmtId="0" fontId="4" fillId="0" borderId="28" xfId="0" applyFont="1" applyBorder="1" applyAlignment="1">
      <alignment wrapText="1"/>
    </xf>
    <xf numFmtId="0" fontId="24" fillId="5" borderId="28" xfId="0" applyFont="1" applyFill="1" applyBorder="1" applyAlignment="1">
      <alignment horizontal="center" textRotation="90" wrapText="1"/>
    </xf>
    <xf numFmtId="0" fontId="16" fillId="5" borderId="17" xfId="0" applyFont="1" applyFill="1" applyBorder="1" applyAlignment="1">
      <alignment horizontal="left" vertical="top" wrapText="1"/>
    </xf>
    <xf numFmtId="0" fontId="10" fillId="5" borderId="24" xfId="0" applyFont="1" applyFill="1" applyBorder="1" applyAlignment="1">
      <alignment vertical="center" wrapText="1"/>
    </xf>
    <xf numFmtId="164" fontId="9" fillId="0" borderId="29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 wrapText="1"/>
    </xf>
    <xf numFmtId="164" fontId="6" fillId="0" borderId="0" xfId="0" applyNumberFormat="1" applyFont="1"/>
    <xf numFmtId="0" fontId="24" fillId="5" borderId="29" xfId="0" applyFont="1" applyFill="1" applyBorder="1" applyAlignment="1">
      <alignment horizontal="center" textRotation="90" wrapText="1"/>
    </xf>
    <xf numFmtId="0" fontId="5" fillId="5" borderId="29" xfId="0" applyFont="1" applyFill="1" applyBorder="1" applyAlignment="1">
      <alignment vertical="center" wrapText="1"/>
    </xf>
    <xf numFmtId="0" fontId="5" fillId="5" borderId="29" xfId="0" applyFont="1" applyFill="1" applyBorder="1" applyAlignment="1">
      <alignment horizontal="center" vertical="center" wrapText="1"/>
    </xf>
    <xf numFmtId="0" fontId="7" fillId="5" borderId="29" xfId="0" applyFont="1" applyFill="1" applyBorder="1" applyAlignment="1">
      <alignment vertical="center" wrapText="1"/>
    </xf>
    <xf numFmtId="0" fontId="4" fillId="5" borderId="29" xfId="0" applyFont="1" applyFill="1" applyBorder="1" applyAlignment="1">
      <alignment horizontal="center" vertical="center" wrapText="1"/>
    </xf>
    <xf numFmtId="164" fontId="6" fillId="4" borderId="29" xfId="0" applyNumberFormat="1" applyFont="1" applyFill="1" applyBorder="1" applyAlignment="1">
      <alignment horizontal="center" vertical="center" wrapText="1"/>
    </xf>
    <xf numFmtId="164" fontId="6" fillId="4" borderId="29" xfId="0" applyNumberFormat="1" applyFont="1" applyFill="1" applyBorder="1" applyAlignment="1">
      <alignment horizontal="center" vertical="center"/>
    </xf>
    <xf numFmtId="0" fontId="24" fillId="5" borderId="29" xfId="0" applyFont="1" applyFill="1" applyBorder="1" applyAlignment="1">
      <alignment horizontal="left"/>
    </xf>
    <xf numFmtId="0" fontId="22" fillId="0" borderId="29" xfId="0" applyFont="1" applyBorder="1" applyAlignment="1">
      <alignment horizontal="left" vertical="center"/>
    </xf>
    <xf numFmtId="0" fontId="10" fillId="5" borderId="29" xfId="0" applyFont="1" applyFill="1" applyBorder="1" applyAlignment="1">
      <alignment vertical="center" wrapText="1"/>
    </xf>
    <xf numFmtId="0" fontId="6" fillId="0" borderId="29" xfId="0" applyFont="1" applyBorder="1" applyAlignment="1">
      <alignment horizontal="center"/>
    </xf>
    <xf numFmtId="0" fontId="16" fillId="5" borderId="29" xfId="0" applyFont="1" applyFill="1" applyBorder="1" applyAlignment="1">
      <alignment horizontal="left" vertical="top"/>
    </xf>
    <xf numFmtId="0" fontId="0" fillId="0" borderId="29" xfId="0" applyBorder="1" applyAlignment="1">
      <alignment horizontal="center"/>
    </xf>
    <xf numFmtId="0" fontId="4" fillId="0" borderId="29" xfId="0" applyFont="1" applyBorder="1" applyAlignment="1">
      <alignment vertical="center"/>
    </xf>
    <xf numFmtId="0" fontId="10" fillId="0" borderId="29" xfId="0" applyFont="1" applyBorder="1" applyAlignment="1">
      <alignment horizontal="left" vertical="center" wrapText="1"/>
    </xf>
    <xf numFmtId="0" fontId="4" fillId="5" borderId="29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left" vertical="center"/>
    </xf>
    <xf numFmtId="0" fontId="6" fillId="2" borderId="29" xfId="0" applyFont="1" applyFill="1" applyBorder="1" applyAlignment="1">
      <alignment vertical="center" wrapText="1"/>
    </xf>
    <xf numFmtId="0" fontId="9" fillId="0" borderId="29" xfId="0" applyFont="1" applyBorder="1" applyAlignment="1">
      <alignment vertical="center"/>
    </xf>
    <xf numFmtId="0" fontId="6" fillId="2" borderId="29" xfId="0" applyFont="1" applyFill="1" applyBorder="1" applyAlignment="1">
      <alignment vertical="center"/>
    </xf>
    <xf numFmtId="0" fontId="6" fillId="0" borderId="29" xfId="0" applyFont="1" applyBorder="1" applyAlignment="1">
      <alignment vertical="center" wrapText="1"/>
    </xf>
    <xf numFmtId="0" fontId="27" fillId="0" borderId="29" xfId="0" applyFont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0" borderId="28" xfId="0" applyFont="1" applyBorder="1" applyAlignment="1">
      <alignment horizontal="center"/>
    </xf>
    <xf numFmtId="164" fontId="26" fillId="3" borderId="28" xfId="0" applyNumberFormat="1" applyFont="1" applyFill="1" applyBorder="1" applyAlignment="1">
      <alignment horizontal="center"/>
    </xf>
    <xf numFmtId="167" fontId="0" fillId="3" borderId="28" xfId="0" applyNumberFormat="1" applyFill="1" applyBorder="1" applyAlignment="1">
      <alignment horizontal="center"/>
    </xf>
    <xf numFmtId="0" fontId="4" fillId="0" borderId="28" xfId="0" applyFont="1" applyBorder="1" applyAlignment="1">
      <alignment horizontal="center"/>
    </xf>
    <xf numFmtId="164" fontId="26" fillId="3" borderId="18" xfId="0" applyNumberFormat="1" applyFont="1" applyFill="1" applyBorder="1" applyAlignment="1">
      <alignment horizontal="center"/>
    </xf>
    <xf numFmtId="164" fontId="26" fillId="3" borderId="29" xfId="0" applyNumberFormat="1" applyFont="1" applyFill="1" applyBorder="1" applyAlignment="1">
      <alignment horizontal="center"/>
    </xf>
    <xf numFmtId="3" fontId="5" fillId="3" borderId="29" xfId="23" applyNumberFormat="1" applyFont="1" applyFill="1" applyBorder="1" applyAlignment="1" applyProtection="1">
      <alignment horizontal="center" vertical="center"/>
    </xf>
    <xf numFmtId="3" fontId="10" fillId="3" borderId="29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3" fontId="9" fillId="3" borderId="29" xfId="0" applyNumberFormat="1" applyFont="1" applyFill="1" applyBorder="1" applyAlignment="1">
      <alignment horizontal="center" vertical="center" wrapText="1"/>
    </xf>
    <xf numFmtId="3" fontId="5" fillId="3" borderId="29" xfId="23" applyNumberFormat="1" applyFont="1" applyFill="1" applyBorder="1" applyAlignment="1" applyProtection="1">
      <alignment horizontal="center" vertical="center" wrapText="1"/>
    </xf>
    <xf numFmtId="3" fontId="17" fillId="0" borderId="29" xfId="23" applyNumberFormat="1" applyFont="1" applyBorder="1" applyAlignment="1">
      <alignment horizontal="center"/>
    </xf>
    <xf numFmtId="164" fontId="6" fillId="0" borderId="29" xfId="0" applyNumberFormat="1" applyFont="1" applyBorder="1" applyAlignment="1">
      <alignment horizontal="center"/>
    </xf>
    <xf numFmtId="164" fontId="28" fillId="0" borderId="0" xfId="0" applyNumberFormat="1" applyFont="1" applyAlignment="1">
      <alignment horizontal="center"/>
    </xf>
    <xf numFmtId="3" fontId="7" fillId="3" borderId="29" xfId="23" applyNumberFormat="1" applyFont="1" applyFill="1" applyBorder="1" applyAlignment="1" applyProtection="1">
      <alignment horizontal="center" vertical="center"/>
    </xf>
    <xf numFmtId="3" fontId="15" fillId="0" borderId="29" xfId="0" applyNumberFormat="1" applyFont="1" applyBorder="1" applyAlignment="1">
      <alignment horizontal="center" vertical="center" wrapText="1"/>
    </xf>
    <xf numFmtId="3" fontId="12" fillId="0" borderId="29" xfId="0" applyNumberFormat="1" applyFont="1" applyBorder="1" applyAlignment="1">
      <alignment horizontal="center" vertical="center" wrapText="1"/>
    </xf>
    <xf numFmtId="3" fontId="7" fillId="3" borderId="29" xfId="23" applyNumberFormat="1" applyFont="1" applyFill="1" applyBorder="1" applyAlignment="1" applyProtection="1">
      <alignment horizontal="center" vertical="center" wrapText="1"/>
    </xf>
    <xf numFmtId="166" fontId="7" fillId="3" borderId="29" xfId="23" applyNumberFormat="1" applyFont="1" applyFill="1" applyBorder="1" applyAlignment="1" applyProtection="1">
      <alignment horizontal="center" vertical="center"/>
    </xf>
    <xf numFmtId="4" fontId="12" fillId="0" borderId="29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/>
    </xf>
    <xf numFmtId="3" fontId="5" fillId="0" borderId="29" xfId="0" applyNumberFormat="1" applyFont="1" applyBorder="1" applyAlignment="1">
      <alignment horizontal="center" vertical="center"/>
    </xf>
    <xf numFmtId="4" fontId="15" fillId="0" borderId="29" xfId="0" applyNumberFormat="1" applyFont="1" applyBorder="1" applyAlignment="1">
      <alignment horizontal="center" vertical="center" wrapText="1"/>
    </xf>
    <xf numFmtId="164" fontId="4" fillId="0" borderId="29" xfId="0" applyNumberFormat="1" applyFont="1" applyBorder="1" applyAlignment="1">
      <alignment horizontal="center" vertical="center"/>
    </xf>
    <xf numFmtId="3" fontId="5" fillId="0" borderId="29" xfId="23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4" fillId="0" borderId="29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 textRotation="90" wrapText="1"/>
    </xf>
    <xf numFmtId="0" fontId="29" fillId="6" borderId="29" xfId="0" applyFont="1" applyFill="1" applyBorder="1" applyAlignment="1">
      <alignment horizontal="center" vertical="center" textRotation="90" wrapText="1"/>
    </xf>
    <xf numFmtId="0" fontId="29" fillId="2" borderId="29" xfId="0" applyFont="1" applyFill="1" applyBorder="1" applyAlignment="1">
      <alignment horizontal="center" vertical="center" textRotation="90" wrapText="1"/>
    </xf>
    <xf numFmtId="0" fontId="29" fillId="7" borderId="29" xfId="0" applyFont="1" applyFill="1" applyBorder="1" applyAlignment="1">
      <alignment horizontal="center" vertical="center" textRotation="90" wrapText="1"/>
    </xf>
    <xf numFmtId="0" fontId="4" fillId="5" borderId="29" xfId="0" applyFont="1" applyFill="1" applyBorder="1" applyAlignment="1">
      <alignment horizontal="left" wrapText="1"/>
    </xf>
    <xf numFmtId="0" fontId="16" fillId="5" borderId="29" xfId="0" applyFont="1" applyFill="1" applyBorder="1" applyAlignment="1">
      <alignment horizontal="center" textRotation="90" wrapText="1"/>
    </xf>
    <xf numFmtId="0" fontId="16" fillId="5" borderId="29" xfId="0" applyFont="1" applyFill="1" applyBorder="1" applyAlignment="1">
      <alignment horizontal="center" textRotation="90"/>
    </xf>
    <xf numFmtId="0" fontId="16" fillId="6" borderId="29" xfId="0" applyFont="1" applyFill="1" applyBorder="1" applyAlignment="1">
      <alignment horizontal="center" textRotation="90" wrapText="1"/>
    </xf>
    <xf numFmtId="0" fontId="16" fillId="7" borderId="29" xfId="0" applyFont="1" applyFill="1" applyBorder="1" applyAlignment="1">
      <alignment horizontal="center" textRotation="90" wrapText="1"/>
    </xf>
    <xf numFmtId="0" fontId="6" fillId="5" borderId="10" xfId="0" applyFont="1" applyFill="1" applyBorder="1"/>
    <xf numFmtId="0" fontId="0" fillId="0" borderId="29" xfId="0" applyBorder="1"/>
    <xf numFmtId="0" fontId="0" fillId="6" borderId="29" xfId="0" applyFill="1" applyBorder="1"/>
    <xf numFmtId="0" fontId="0" fillId="2" borderId="29" xfId="0" applyFill="1" applyBorder="1"/>
    <xf numFmtId="0" fontId="0" fillId="7" borderId="29" xfId="0" applyFill="1" applyBorder="1"/>
    <xf numFmtId="0" fontId="6" fillId="5" borderId="10" xfId="0" applyFont="1" applyFill="1" applyBorder="1" applyAlignment="1">
      <alignment wrapText="1"/>
    </xf>
    <xf numFmtId="164" fontId="6" fillId="0" borderId="29" xfId="0" applyNumberFormat="1" applyFont="1" applyBorder="1"/>
    <xf numFmtId="0" fontId="6" fillId="0" borderId="29" xfId="0" applyFont="1" applyBorder="1"/>
    <xf numFmtId="0" fontId="30" fillId="0" borderId="29" xfId="0" applyFont="1" applyBorder="1"/>
    <xf numFmtId="164" fontId="6" fillId="6" borderId="29" xfId="0" applyNumberFormat="1" applyFont="1" applyFill="1" applyBorder="1"/>
    <xf numFmtId="0" fontId="6" fillId="6" borderId="29" xfId="0" applyFont="1" applyFill="1" applyBorder="1"/>
    <xf numFmtId="0" fontId="31" fillId="0" borderId="29" xfId="0" applyFont="1" applyBorder="1"/>
    <xf numFmtId="0" fontId="6" fillId="2" borderId="29" xfId="0" applyFont="1" applyFill="1" applyBorder="1"/>
    <xf numFmtId="0" fontId="6" fillId="7" borderId="29" xfId="0" applyFont="1" applyFill="1" applyBorder="1"/>
    <xf numFmtId="0" fontId="4" fillId="5" borderId="10" xfId="0" applyFont="1" applyFill="1" applyBorder="1" applyAlignment="1">
      <alignment wrapText="1"/>
    </xf>
    <xf numFmtId="49" fontId="0" fillId="0" borderId="29" xfId="0" applyNumberFormat="1" applyBorder="1" applyAlignment="1">
      <alignment vertical="top"/>
    </xf>
    <xf numFmtId="49" fontId="0" fillId="6" borderId="29" xfId="0" applyNumberFormat="1" applyFill="1" applyBorder="1" applyAlignment="1">
      <alignment vertical="top"/>
    </xf>
    <xf numFmtId="49" fontId="0" fillId="7" borderId="29" xfId="0" applyNumberFormat="1" applyFill="1" applyBorder="1" applyAlignment="1">
      <alignment vertical="top"/>
    </xf>
    <xf numFmtId="0" fontId="4" fillId="5" borderId="0" xfId="0" applyFont="1" applyFill="1" applyAlignment="1">
      <alignment wrapText="1"/>
    </xf>
    <xf numFmtId="0" fontId="19" fillId="0" borderId="0" xfId="0" applyFont="1"/>
    <xf numFmtId="0" fontId="6" fillId="2" borderId="0" xfId="0" applyFont="1" applyFill="1"/>
    <xf numFmtId="0" fontId="29" fillId="0" borderId="36" xfId="0" applyFont="1" applyBorder="1" applyAlignment="1">
      <alignment horizontal="center" vertical="center" textRotation="90" wrapText="1"/>
    </xf>
    <xf numFmtId="0" fontId="16" fillId="5" borderId="36" xfId="0" applyFont="1" applyFill="1" applyBorder="1" applyAlignment="1">
      <alignment horizontal="center" textRotation="90" wrapText="1"/>
    </xf>
    <xf numFmtId="164" fontId="6" fillId="2" borderId="29" xfId="0" applyNumberFormat="1" applyFont="1" applyFill="1" applyBorder="1"/>
    <xf numFmtId="0" fontId="0" fillId="0" borderId="29" xfId="0" applyBorder="1" applyAlignment="1">
      <alignment vertical="top"/>
    </xf>
    <xf numFmtId="0" fontId="4" fillId="5" borderId="24" xfId="0" applyFont="1" applyFill="1" applyBorder="1" applyAlignment="1">
      <alignment horizontal="left" wrapText="1"/>
    </xf>
    <xf numFmtId="0" fontId="32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25" fillId="5" borderId="28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16" fillId="5" borderId="28" xfId="0" applyFont="1" applyFill="1" applyBorder="1" applyAlignment="1">
      <alignment horizontal="left" vertical="top"/>
    </xf>
    <xf numFmtId="0" fontId="16" fillId="5" borderId="28" xfId="0" applyFont="1" applyFill="1" applyBorder="1" applyAlignment="1">
      <alignment horizontal="left" vertical="top" wrapText="1"/>
    </xf>
    <xf numFmtId="0" fontId="20" fillId="0" borderId="28" xfId="0" applyFont="1" applyBorder="1" applyAlignment="1">
      <alignment horizontal="left" wrapText="1"/>
    </xf>
    <xf numFmtId="0" fontId="24" fillId="5" borderId="28" xfId="0" applyFont="1" applyFill="1" applyBorder="1" applyAlignment="1">
      <alignment horizontal="left" vertical="top" wrapText="1"/>
    </xf>
    <xf numFmtId="0" fontId="4" fillId="0" borderId="28" xfId="0" applyFont="1" applyBorder="1" applyAlignment="1">
      <alignment horizontal="left" vertical="center" wrapText="1"/>
    </xf>
    <xf numFmtId="0" fontId="24" fillId="5" borderId="28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left" vertical="top"/>
    </xf>
    <xf numFmtId="0" fontId="16" fillId="5" borderId="22" xfId="0" applyFont="1" applyFill="1" applyBorder="1" applyAlignment="1">
      <alignment horizontal="left" vertical="top"/>
    </xf>
    <xf numFmtId="0" fontId="16" fillId="5" borderId="23" xfId="0" applyFont="1" applyFill="1" applyBorder="1" applyAlignment="1">
      <alignment horizontal="left" vertical="top"/>
    </xf>
    <xf numFmtId="0" fontId="16" fillId="5" borderId="19" xfId="0" applyFont="1" applyFill="1" applyBorder="1" applyAlignment="1">
      <alignment horizontal="left" vertical="top" wrapText="1"/>
    </xf>
    <xf numFmtId="0" fontId="16" fillId="5" borderId="22" xfId="0" applyFont="1" applyFill="1" applyBorder="1" applyAlignment="1">
      <alignment horizontal="left" vertical="top" wrapText="1"/>
    </xf>
    <xf numFmtId="0" fontId="16" fillId="5" borderId="23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29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center" vertical="center" textRotation="90" wrapText="1"/>
    </xf>
    <xf numFmtId="0" fontId="5" fillId="5" borderId="11" xfId="0" applyFont="1" applyFill="1" applyBorder="1" applyAlignment="1">
      <alignment horizontal="center" vertical="center" textRotation="90" wrapText="1"/>
    </xf>
    <xf numFmtId="0" fontId="5" fillId="5" borderId="7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0" fontId="5" fillId="5" borderId="25" xfId="0" applyFont="1" applyFill="1" applyBorder="1" applyAlignment="1">
      <alignment horizontal="center" vertical="center" textRotation="90" wrapText="1"/>
    </xf>
    <xf numFmtId="0" fontId="5" fillId="5" borderId="26" xfId="0" applyFont="1" applyFill="1" applyBorder="1" applyAlignment="1">
      <alignment horizontal="center" vertical="center" textRotation="90" wrapText="1"/>
    </xf>
    <xf numFmtId="0" fontId="5" fillId="5" borderId="27" xfId="0" applyFont="1" applyFill="1" applyBorder="1" applyAlignment="1">
      <alignment horizontal="center" vertical="center" textRotation="90" wrapText="1"/>
    </xf>
    <xf numFmtId="0" fontId="10" fillId="5" borderId="9" xfId="0" applyFont="1" applyFill="1" applyBorder="1" applyAlignment="1">
      <alignment vertical="center" wrapText="1"/>
    </xf>
    <xf numFmtId="0" fontId="10" fillId="5" borderId="8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5" fillId="5" borderId="24" xfId="0" applyFont="1" applyFill="1" applyBorder="1" applyAlignment="1">
      <alignment vertical="center" wrapText="1"/>
    </xf>
    <xf numFmtId="0" fontId="5" fillId="5" borderId="8" xfId="0" applyFont="1" applyFill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19" fillId="0" borderId="0" xfId="0" applyFont="1" applyAlignment="1">
      <alignment horizontal="left" wrapText="1"/>
    </xf>
    <xf numFmtId="0" fontId="19" fillId="0" borderId="15" xfId="0" applyFont="1" applyBorder="1" applyAlignment="1">
      <alignment horizontal="left" wrapText="1"/>
    </xf>
    <xf numFmtId="0" fontId="19" fillId="0" borderId="21" xfId="0" applyFont="1" applyBorder="1" applyAlignment="1">
      <alignment horizontal="left" wrapText="1"/>
    </xf>
    <xf numFmtId="0" fontId="4" fillId="0" borderId="0" xfId="0" applyFont="1" applyAlignment="1">
      <alignment horizontal="left" vertical="top" wrapText="1"/>
    </xf>
    <xf numFmtId="0" fontId="19" fillId="6" borderId="0" xfId="0" applyFont="1" applyFill="1" applyAlignment="1">
      <alignment horizontal="left"/>
    </xf>
    <xf numFmtId="0" fontId="29" fillId="4" borderId="29" xfId="0" applyFont="1" applyFill="1" applyBorder="1" applyAlignment="1">
      <alignment wrapText="1"/>
    </xf>
    <xf numFmtId="0" fontId="29" fillId="4" borderId="29" xfId="0" applyFont="1" applyFill="1" applyBorder="1" applyAlignment="1">
      <alignment textRotation="90"/>
    </xf>
    <xf numFmtId="0" fontId="29" fillId="4" borderId="29" xfId="0" applyFont="1" applyFill="1" applyBorder="1" applyAlignment="1">
      <alignment textRotation="90" wrapText="1"/>
    </xf>
    <xf numFmtId="0" fontId="0" fillId="0" borderId="29" xfId="0" applyBorder="1" applyAlignment="1">
      <alignment wrapText="1"/>
    </xf>
    <xf numFmtId="0" fontId="0" fillId="8" borderId="29" xfId="0" applyFill="1" applyBorder="1" applyAlignment="1">
      <alignment wrapText="1"/>
    </xf>
    <xf numFmtId="0" fontId="0" fillId="9" borderId="29" xfId="0" applyFill="1" applyBorder="1"/>
    <xf numFmtId="0" fontId="29" fillId="0" borderId="29" xfId="0" applyFont="1" applyBorder="1" applyAlignment="1">
      <alignment wrapText="1"/>
    </xf>
    <xf numFmtId="0" fontId="0" fillId="0" borderId="29" xfId="0" applyBorder="1" applyAlignment="1">
      <alignment horizontal="left" wrapText="1"/>
    </xf>
    <xf numFmtId="0" fontId="33" fillId="0" borderId="0" xfId="0" applyFont="1" applyAlignment="1">
      <alignment horizontal="left" wrapText="1"/>
    </xf>
    <xf numFmtId="0" fontId="0" fillId="0" borderId="0" xfId="0" applyAlignment="1">
      <alignment wrapText="1"/>
    </xf>
  </cellXfs>
  <cellStyles count="25">
    <cellStyle name="Collegamento ipertestuale" xfId="9" builtinId="8" hidden="1"/>
    <cellStyle name="Collegamento ipertestuale" xfId="3" builtinId="8" hidden="1"/>
    <cellStyle name="Collegamento ipertestuale" xfId="13" builtinId="8" hidden="1"/>
    <cellStyle name="Collegamento ipertestuale" xfId="1" builtinId="8" hidden="1"/>
    <cellStyle name="Collegamento ipertestuale" xfId="21" builtinId="8" hidden="1"/>
    <cellStyle name="Collegamento ipertestuale" xfId="5" builtinId="8" hidden="1"/>
    <cellStyle name="Collegamento ipertestuale" xfId="19" builtinId="8" hidden="1"/>
    <cellStyle name="Collegamento ipertestuale" xfId="7" builtinId="8" hidden="1"/>
    <cellStyle name="Collegamento ipertestuale" xfId="17" builtinId="8" hidden="1"/>
    <cellStyle name="Collegamento ipertestuale" xfId="15" builtinId="8" hidden="1"/>
    <cellStyle name="Collegamento ipertestuale" xfId="11" builtinId="8" hidden="1"/>
    <cellStyle name="Collegamento ipertestuale visitato" xfId="2" builtinId="9" hidden="1"/>
    <cellStyle name="Collegamento ipertestuale visitato" xfId="16" builtinId="9" hidden="1"/>
    <cellStyle name="Collegamento ipertestuale visitato" xfId="10" builtinId="9" hidden="1"/>
    <cellStyle name="Collegamento ipertestuale visitato" xfId="20" builtinId="9" hidden="1"/>
    <cellStyle name="Collegamento ipertestuale visitato" xfId="6" builtinId="9" hidden="1"/>
    <cellStyle name="Collegamento ipertestuale visitato" xfId="18" builtinId="9" hidden="1"/>
    <cellStyle name="Collegamento ipertestuale visitato" xfId="14" builtinId="9" hidden="1"/>
    <cellStyle name="Collegamento ipertestuale visitato" xfId="4" builtinId="9" hidden="1"/>
    <cellStyle name="Collegamento ipertestuale visitato" xfId="12" builtinId="9" hidden="1"/>
    <cellStyle name="Collegamento ipertestuale visitato" xfId="8" builtinId="9" hidden="1"/>
    <cellStyle name="Collegamento ipertestuale visitato" xfId="22" builtinId="9" hidden="1"/>
    <cellStyle name="Migliaia" xfId="23" builtinId="3"/>
    <cellStyle name="Normale" xfId="0" builtinId="0"/>
    <cellStyle name="Normale 2" xfId="24" xr:uid="{9CAD266F-0A9D-4746-B0EC-70572416CE90}"/>
  </cellStyles>
  <dxfs count="0"/>
  <tableStyles count="0" defaultTableStyle="TableStyleMedium2" defaultPivotStyle="PivotStyleLight16"/>
  <colors>
    <mruColors>
      <color rgb="FFCCFFCC"/>
      <color rgb="FFEDF2F9"/>
      <color rgb="FFFFD51A"/>
      <color rgb="FF008000"/>
      <color rgb="FFFFEB24"/>
      <color rgb="FFFCF305"/>
      <color rgb="FF0000FF"/>
      <color rgb="FF2431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C19B7-9C73-4446-B085-0FE26AF13096}">
  <dimension ref="A1:AN33"/>
  <sheetViews>
    <sheetView tabSelected="1" topLeftCell="A11" workbookViewId="0">
      <selection activeCell="A19" sqref="A19:J19"/>
    </sheetView>
  </sheetViews>
  <sheetFormatPr defaultColWidth="11.44140625" defaultRowHeight="13.8"/>
  <cols>
    <col min="1" max="16384" width="11.44140625" style="6"/>
  </cols>
  <sheetData>
    <row r="1" spans="1:15" customFormat="1" ht="17.399999999999999">
      <c r="A1" s="160" t="s">
        <v>417</v>
      </c>
      <c r="B1" s="160"/>
      <c r="C1" s="160"/>
      <c r="D1" s="160"/>
      <c r="E1" s="160"/>
      <c r="F1" s="160"/>
      <c r="G1" s="160"/>
      <c r="H1" s="160"/>
      <c r="I1" s="160"/>
      <c r="J1" s="160"/>
    </row>
    <row r="2" spans="1:15" customFormat="1" ht="14.4"/>
    <row r="3" spans="1:15" customFormat="1" ht="14.4">
      <c r="A3" s="161" t="s">
        <v>0</v>
      </c>
      <c r="B3" s="161"/>
      <c r="C3" s="161"/>
      <c r="D3" s="161"/>
      <c r="E3" s="161"/>
      <c r="F3" s="161"/>
      <c r="G3" s="161"/>
    </row>
    <row r="5" spans="1:15">
      <c r="A5" s="162" t="s">
        <v>1</v>
      </c>
      <c r="B5" s="162"/>
      <c r="C5" s="162"/>
      <c r="D5" s="162"/>
      <c r="E5" s="162"/>
      <c r="F5" s="162"/>
      <c r="G5" s="162"/>
      <c r="H5" s="162"/>
      <c r="I5" s="162"/>
      <c r="J5" s="162"/>
    </row>
    <row r="7" spans="1:15">
      <c r="A7" s="163" t="s">
        <v>2</v>
      </c>
      <c r="B7" s="163"/>
      <c r="C7" s="163"/>
      <c r="D7" s="163"/>
      <c r="E7" s="163"/>
      <c r="F7" s="163"/>
      <c r="G7" s="163"/>
      <c r="H7" s="163"/>
      <c r="I7" s="163"/>
      <c r="J7" s="163"/>
    </row>
    <row r="9" spans="1:15">
      <c r="A9" s="157" t="s">
        <v>3</v>
      </c>
      <c r="B9" s="157"/>
      <c r="C9" s="157"/>
      <c r="D9" s="157"/>
      <c r="E9" s="157"/>
      <c r="F9" s="157"/>
      <c r="G9" s="157"/>
      <c r="H9" s="157"/>
      <c r="I9" s="157"/>
      <c r="J9" s="157"/>
      <c r="K9" s="19"/>
      <c r="L9" s="19"/>
      <c r="M9" s="19"/>
      <c r="N9" s="19"/>
    </row>
    <row r="11" spans="1:15" ht="27.6" customHeight="1">
      <c r="A11" s="157" t="s">
        <v>4</v>
      </c>
      <c r="B11" s="157"/>
      <c r="C11" s="157"/>
      <c r="D11" s="157"/>
      <c r="E11" s="157"/>
      <c r="F11" s="157"/>
      <c r="G11" s="157"/>
      <c r="H11" s="157"/>
      <c r="I11" s="157"/>
      <c r="J11" s="157"/>
      <c r="K11" s="19"/>
      <c r="L11" s="19"/>
      <c r="M11" s="19"/>
      <c r="N11" s="19"/>
    </row>
    <row r="13" spans="1:15" ht="28.95" customHeight="1">
      <c r="A13" s="157" t="s">
        <v>5</v>
      </c>
      <c r="B13" s="157"/>
      <c r="C13" s="157"/>
      <c r="D13" s="157"/>
      <c r="E13" s="157"/>
      <c r="F13" s="157"/>
      <c r="G13" s="157"/>
      <c r="H13" s="157"/>
      <c r="I13" s="157"/>
      <c r="J13" s="157"/>
      <c r="K13" s="19"/>
      <c r="L13" s="19"/>
      <c r="M13" s="19"/>
      <c r="N13" s="19"/>
      <c r="O13" s="19"/>
    </row>
    <row r="15" spans="1:15" ht="27" customHeight="1">
      <c r="A15" s="157" t="s">
        <v>6</v>
      </c>
      <c r="B15" s="157"/>
      <c r="C15" s="157"/>
      <c r="D15" s="157"/>
      <c r="E15" s="157"/>
      <c r="F15" s="157"/>
      <c r="G15" s="157"/>
      <c r="H15" s="157"/>
      <c r="I15" s="157"/>
      <c r="J15" s="157"/>
      <c r="K15" s="19"/>
      <c r="L15" s="19"/>
      <c r="M15" s="19"/>
      <c r="N15" s="19"/>
    </row>
    <row r="17" spans="1:40" ht="27.6" customHeight="1">
      <c r="A17" s="164" t="s">
        <v>7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</row>
    <row r="18" spans="1:40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</row>
    <row r="19" spans="1:40" ht="26.4" customHeight="1">
      <c r="A19" s="164" t="s">
        <v>8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</row>
    <row r="20" spans="1:40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</row>
    <row r="21" spans="1:40">
      <c r="A21" s="157" t="s">
        <v>9</v>
      </c>
      <c r="B21" s="157"/>
      <c r="C21" s="157"/>
      <c r="D21" s="157"/>
      <c r="E21" s="157"/>
      <c r="F21" s="157"/>
      <c r="G21" s="157"/>
      <c r="H21" s="157"/>
      <c r="I21" s="157"/>
      <c r="J21" s="157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</row>
    <row r="22" spans="1:40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</row>
    <row r="23" spans="1:40" ht="27.6" customHeight="1">
      <c r="A23" s="157" t="s">
        <v>10</v>
      </c>
      <c r="B23" s="157"/>
      <c r="C23" s="157"/>
      <c r="D23" s="157"/>
      <c r="E23" s="157"/>
      <c r="F23" s="157"/>
      <c r="G23" s="157"/>
      <c r="H23" s="157"/>
      <c r="I23" s="157"/>
      <c r="J23" s="157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</row>
    <row r="24" spans="1:40">
      <c r="A24" s="19"/>
      <c r="B24" s="19"/>
      <c r="C24" s="19"/>
      <c r="D24" s="19"/>
      <c r="E24" s="19"/>
      <c r="F24" s="19"/>
      <c r="G24" s="19"/>
      <c r="H24" s="19"/>
      <c r="I24" s="19"/>
      <c r="J24" s="19"/>
    </row>
    <row r="25" spans="1:40" ht="29.4" customHeight="1">
      <c r="A25" s="157" t="s">
        <v>11</v>
      </c>
      <c r="B25" s="157"/>
      <c r="C25" s="157"/>
      <c r="D25" s="157"/>
      <c r="E25" s="157"/>
      <c r="F25" s="157"/>
      <c r="G25" s="157"/>
      <c r="H25" s="157"/>
      <c r="I25" s="157"/>
      <c r="J25" s="157"/>
    </row>
    <row r="26" spans="1:40">
      <c r="A26" s="19"/>
      <c r="B26" s="19"/>
      <c r="C26" s="19"/>
      <c r="D26" s="19"/>
      <c r="E26" s="19"/>
      <c r="F26" s="19"/>
      <c r="G26" s="19"/>
      <c r="H26" s="19"/>
      <c r="I26" s="19"/>
      <c r="J26" s="19"/>
    </row>
    <row r="27" spans="1:40" ht="27.6" customHeight="1">
      <c r="A27" s="158" t="s">
        <v>257</v>
      </c>
      <c r="B27" s="158"/>
      <c r="C27" s="158"/>
      <c r="D27" s="158"/>
      <c r="E27" s="158"/>
      <c r="F27" s="158"/>
      <c r="G27" s="158"/>
      <c r="H27" s="158"/>
      <c r="I27" s="158"/>
      <c r="J27" s="158"/>
      <c r="K27" s="20"/>
      <c r="L27" s="20"/>
    </row>
    <row r="28" spans="1:40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40" ht="27" customHeight="1">
      <c r="A29" s="158" t="s">
        <v>258</v>
      </c>
      <c r="B29" s="158"/>
      <c r="C29" s="158"/>
      <c r="D29" s="158"/>
      <c r="E29" s="158"/>
      <c r="F29" s="158"/>
      <c r="G29" s="158"/>
      <c r="H29" s="158"/>
      <c r="I29" s="158"/>
      <c r="J29" s="158"/>
      <c r="K29" s="20"/>
      <c r="L29" s="20"/>
    </row>
    <row r="30" spans="1:40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</row>
    <row r="31" spans="1:40" ht="27.6" customHeight="1">
      <c r="A31" s="159" t="s">
        <v>259</v>
      </c>
      <c r="B31" s="159"/>
      <c r="C31" s="159"/>
      <c r="D31" s="159"/>
      <c r="E31" s="159"/>
      <c r="F31" s="159"/>
      <c r="G31" s="159"/>
      <c r="H31" s="159"/>
      <c r="I31" s="159"/>
      <c r="J31" s="159"/>
      <c r="K31" s="4"/>
      <c r="L31" s="4"/>
    </row>
    <row r="32" spans="1:40">
      <c r="A32" s="19"/>
      <c r="B32" s="19"/>
      <c r="C32" s="19"/>
      <c r="D32" s="19"/>
      <c r="E32" s="19"/>
      <c r="F32" s="19"/>
      <c r="G32" s="19"/>
      <c r="H32" s="19"/>
      <c r="I32" s="19"/>
      <c r="J32" s="19"/>
    </row>
    <row r="33" spans="1:1">
      <c r="A33" s="6" t="s">
        <v>745</v>
      </c>
    </row>
  </sheetData>
  <mergeCells count="16">
    <mergeCell ref="A21:J21"/>
    <mergeCell ref="A11:J11"/>
    <mergeCell ref="A13:J13"/>
    <mergeCell ref="A15:J15"/>
    <mergeCell ref="A17:J17"/>
    <mergeCell ref="A19:J19"/>
    <mergeCell ref="A1:J1"/>
    <mergeCell ref="A3:G3"/>
    <mergeCell ref="A5:J5"/>
    <mergeCell ref="A7:J7"/>
    <mergeCell ref="A9:J9"/>
    <mergeCell ref="A25:J25"/>
    <mergeCell ref="A27:J27"/>
    <mergeCell ref="A29:J29"/>
    <mergeCell ref="A31:J31"/>
    <mergeCell ref="A23:J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FFCC"/>
  </sheetPr>
  <dimension ref="A1:F56"/>
  <sheetViews>
    <sheetView zoomScale="90" zoomScaleNormal="90" workbookViewId="0">
      <selection activeCell="A5" sqref="A5:J5"/>
    </sheetView>
  </sheetViews>
  <sheetFormatPr defaultColWidth="14.6640625" defaultRowHeight="13.8"/>
  <cols>
    <col min="1" max="1" width="25.44140625" style="4" customWidth="1"/>
    <col min="2" max="2" width="15" style="4" customWidth="1"/>
    <col min="3" max="3" width="19.44140625" style="4" customWidth="1"/>
    <col min="4" max="5" width="15" style="2" customWidth="1"/>
    <col min="6" max="6" width="13" style="2" customWidth="1"/>
    <col min="7" max="193" width="14.6640625" style="2"/>
    <col min="194" max="194" width="25.44140625" style="2" customWidth="1"/>
    <col min="195" max="198" width="15" style="2" customWidth="1"/>
    <col min="199" max="199" width="3.109375" style="2" customWidth="1"/>
    <col min="200" max="200" width="12.109375" style="2" bestFit="1" customWidth="1"/>
    <col min="201" max="201" width="37.88671875" style="2" bestFit="1" customWidth="1"/>
    <col min="202" max="449" width="14.6640625" style="2"/>
    <col min="450" max="450" width="25.44140625" style="2" customWidth="1"/>
    <col min="451" max="454" width="15" style="2" customWidth="1"/>
    <col min="455" max="455" width="3.109375" style="2" customWidth="1"/>
    <col min="456" max="456" width="12.109375" style="2" bestFit="1" customWidth="1"/>
    <col min="457" max="457" width="37.88671875" style="2" bestFit="1" customWidth="1"/>
    <col min="458" max="705" width="14.6640625" style="2"/>
    <col min="706" max="706" width="25.44140625" style="2" customWidth="1"/>
    <col min="707" max="710" width="15" style="2" customWidth="1"/>
    <col min="711" max="711" width="3.109375" style="2" customWidth="1"/>
    <col min="712" max="712" width="12.109375" style="2" bestFit="1" customWidth="1"/>
    <col min="713" max="713" width="37.88671875" style="2" bestFit="1" customWidth="1"/>
    <col min="714" max="961" width="14.6640625" style="2"/>
    <col min="962" max="962" width="25.44140625" style="2" customWidth="1"/>
    <col min="963" max="966" width="15" style="2" customWidth="1"/>
    <col min="967" max="967" width="3.109375" style="2" customWidth="1"/>
    <col min="968" max="968" width="12.109375" style="2" bestFit="1" customWidth="1"/>
    <col min="969" max="969" width="37.88671875" style="2" bestFit="1" customWidth="1"/>
    <col min="970" max="1217" width="14.6640625" style="2"/>
    <col min="1218" max="1218" width="25.44140625" style="2" customWidth="1"/>
    <col min="1219" max="1222" width="15" style="2" customWidth="1"/>
    <col min="1223" max="1223" width="3.109375" style="2" customWidth="1"/>
    <col min="1224" max="1224" width="12.109375" style="2" bestFit="1" customWidth="1"/>
    <col min="1225" max="1225" width="37.88671875" style="2" bestFit="1" customWidth="1"/>
    <col min="1226" max="1473" width="14.6640625" style="2"/>
    <col min="1474" max="1474" width="25.44140625" style="2" customWidth="1"/>
    <col min="1475" max="1478" width="15" style="2" customWidth="1"/>
    <col min="1479" max="1479" width="3.109375" style="2" customWidth="1"/>
    <col min="1480" max="1480" width="12.109375" style="2" bestFit="1" customWidth="1"/>
    <col min="1481" max="1481" width="37.88671875" style="2" bestFit="1" customWidth="1"/>
    <col min="1482" max="1729" width="14.6640625" style="2"/>
    <col min="1730" max="1730" width="25.44140625" style="2" customWidth="1"/>
    <col min="1731" max="1734" width="15" style="2" customWidth="1"/>
    <col min="1735" max="1735" width="3.109375" style="2" customWidth="1"/>
    <col min="1736" max="1736" width="12.109375" style="2" bestFit="1" customWidth="1"/>
    <col min="1737" max="1737" width="37.88671875" style="2" bestFit="1" customWidth="1"/>
    <col min="1738" max="1985" width="14.6640625" style="2"/>
    <col min="1986" max="1986" width="25.44140625" style="2" customWidth="1"/>
    <col min="1987" max="1990" width="15" style="2" customWidth="1"/>
    <col min="1991" max="1991" width="3.109375" style="2" customWidth="1"/>
    <col min="1992" max="1992" width="12.109375" style="2" bestFit="1" customWidth="1"/>
    <col min="1993" max="1993" width="37.88671875" style="2" bestFit="1" customWidth="1"/>
    <col min="1994" max="2241" width="14.6640625" style="2"/>
    <col min="2242" max="2242" width="25.44140625" style="2" customWidth="1"/>
    <col min="2243" max="2246" width="15" style="2" customWidth="1"/>
    <col min="2247" max="2247" width="3.109375" style="2" customWidth="1"/>
    <col min="2248" max="2248" width="12.109375" style="2" bestFit="1" customWidth="1"/>
    <col min="2249" max="2249" width="37.88671875" style="2" bestFit="1" customWidth="1"/>
    <col min="2250" max="2497" width="14.6640625" style="2"/>
    <col min="2498" max="2498" width="25.44140625" style="2" customWidth="1"/>
    <col min="2499" max="2502" width="15" style="2" customWidth="1"/>
    <col min="2503" max="2503" width="3.109375" style="2" customWidth="1"/>
    <col min="2504" max="2504" width="12.109375" style="2" bestFit="1" customWidth="1"/>
    <col min="2505" max="2505" width="37.88671875" style="2" bestFit="1" customWidth="1"/>
    <col min="2506" max="2753" width="14.6640625" style="2"/>
    <col min="2754" max="2754" width="25.44140625" style="2" customWidth="1"/>
    <col min="2755" max="2758" width="15" style="2" customWidth="1"/>
    <col min="2759" max="2759" width="3.109375" style="2" customWidth="1"/>
    <col min="2760" max="2760" width="12.109375" style="2" bestFit="1" customWidth="1"/>
    <col min="2761" max="2761" width="37.88671875" style="2" bestFit="1" customWidth="1"/>
    <col min="2762" max="3009" width="14.6640625" style="2"/>
    <col min="3010" max="3010" width="25.44140625" style="2" customWidth="1"/>
    <col min="3011" max="3014" width="15" style="2" customWidth="1"/>
    <col min="3015" max="3015" width="3.109375" style="2" customWidth="1"/>
    <col min="3016" max="3016" width="12.109375" style="2" bestFit="1" customWidth="1"/>
    <col min="3017" max="3017" width="37.88671875" style="2" bestFit="1" customWidth="1"/>
    <col min="3018" max="3265" width="14.6640625" style="2"/>
    <col min="3266" max="3266" width="25.44140625" style="2" customWidth="1"/>
    <col min="3267" max="3270" width="15" style="2" customWidth="1"/>
    <col min="3271" max="3271" width="3.109375" style="2" customWidth="1"/>
    <col min="3272" max="3272" width="12.109375" style="2" bestFit="1" customWidth="1"/>
    <col min="3273" max="3273" width="37.88671875" style="2" bestFit="1" customWidth="1"/>
    <col min="3274" max="3521" width="14.6640625" style="2"/>
    <col min="3522" max="3522" width="25.44140625" style="2" customWidth="1"/>
    <col min="3523" max="3526" width="15" style="2" customWidth="1"/>
    <col min="3527" max="3527" width="3.109375" style="2" customWidth="1"/>
    <col min="3528" max="3528" width="12.109375" style="2" bestFit="1" customWidth="1"/>
    <col min="3529" max="3529" width="37.88671875" style="2" bestFit="1" customWidth="1"/>
    <col min="3530" max="3777" width="14.6640625" style="2"/>
    <col min="3778" max="3778" width="25.44140625" style="2" customWidth="1"/>
    <col min="3779" max="3782" width="15" style="2" customWidth="1"/>
    <col min="3783" max="3783" width="3.109375" style="2" customWidth="1"/>
    <col min="3784" max="3784" width="12.109375" style="2" bestFit="1" customWidth="1"/>
    <col min="3785" max="3785" width="37.88671875" style="2" bestFit="1" customWidth="1"/>
    <col min="3786" max="4033" width="14.6640625" style="2"/>
    <col min="4034" max="4034" width="25.44140625" style="2" customWidth="1"/>
    <col min="4035" max="4038" width="15" style="2" customWidth="1"/>
    <col min="4039" max="4039" width="3.109375" style="2" customWidth="1"/>
    <col min="4040" max="4040" width="12.109375" style="2" bestFit="1" customWidth="1"/>
    <col min="4041" max="4041" width="37.88671875" style="2" bestFit="1" customWidth="1"/>
    <col min="4042" max="4289" width="14.6640625" style="2"/>
    <col min="4290" max="4290" width="25.44140625" style="2" customWidth="1"/>
    <col min="4291" max="4294" width="15" style="2" customWidth="1"/>
    <col min="4295" max="4295" width="3.109375" style="2" customWidth="1"/>
    <col min="4296" max="4296" width="12.109375" style="2" bestFit="1" customWidth="1"/>
    <col min="4297" max="4297" width="37.88671875" style="2" bestFit="1" customWidth="1"/>
    <col min="4298" max="4545" width="14.6640625" style="2"/>
    <col min="4546" max="4546" width="25.44140625" style="2" customWidth="1"/>
    <col min="4547" max="4550" width="15" style="2" customWidth="1"/>
    <col min="4551" max="4551" width="3.109375" style="2" customWidth="1"/>
    <col min="4552" max="4552" width="12.109375" style="2" bestFit="1" customWidth="1"/>
    <col min="4553" max="4553" width="37.88671875" style="2" bestFit="1" customWidth="1"/>
    <col min="4554" max="4801" width="14.6640625" style="2"/>
    <col min="4802" max="4802" width="25.44140625" style="2" customWidth="1"/>
    <col min="4803" max="4806" width="15" style="2" customWidth="1"/>
    <col min="4807" max="4807" width="3.109375" style="2" customWidth="1"/>
    <col min="4808" max="4808" width="12.109375" style="2" bestFit="1" customWidth="1"/>
    <col min="4809" max="4809" width="37.88671875" style="2" bestFit="1" customWidth="1"/>
    <col min="4810" max="5057" width="14.6640625" style="2"/>
    <col min="5058" max="5058" width="25.44140625" style="2" customWidth="1"/>
    <col min="5059" max="5062" width="15" style="2" customWidth="1"/>
    <col min="5063" max="5063" width="3.109375" style="2" customWidth="1"/>
    <col min="5064" max="5064" width="12.109375" style="2" bestFit="1" customWidth="1"/>
    <col min="5065" max="5065" width="37.88671875" style="2" bestFit="1" customWidth="1"/>
    <col min="5066" max="5313" width="14.6640625" style="2"/>
    <col min="5314" max="5314" width="25.44140625" style="2" customWidth="1"/>
    <col min="5315" max="5318" width="15" style="2" customWidth="1"/>
    <col min="5319" max="5319" width="3.109375" style="2" customWidth="1"/>
    <col min="5320" max="5320" width="12.109375" style="2" bestFit="1" customWidth="1"/>
    <col min="5321" max="5321" width="37.88671875" style="2" bestFit="1" customWidth="1"/>
    <col min="5322" max="5569" width="14.6640625" style="2"/>
    <col min="5570" max="5570" width="25.44140625" style="2" customWidth="1"/>
    <col min="5571" max="5574" width="15" style="2" customWidth="1"/>
    <col min="5575" max="5575" width="3.109375" style="2" customWidth="1"/>
    <col min="5576" max="5576" width="12.109375" style="2" bestFit="1" customWidth="1"/>
    <col min="5577" max="5577" width="37.88671875" style="2" bestFit="1" customWidth="1"/>
    <col min="5578" max="5825" width="14.6640625" style="2"/>
    <col min="5826" max="5826" width="25.44140625" style="2" customWidth="1"/>
    <col min="5827" max="5830" width="15" style="2" customWidth="1"/>
    <col min="5831" max="5831" width="3.109375" style="2" customWidth="1"/>
    <col min="5832" max="5832" width="12.109375" style="2" bestFit="1" customWidth="1"/>
    <col min="5833" max="5833" width="37.88671875" style="2" bestFit="1" customWidth="1"/>
    <col min="5834" max="6081" width="14.6640625" style="2"/>
    <col min="6082" max="6082" width="25.44140625" style="2" customWidth="1"/>
    <col min="6083" max="6086" width="15" style="2" customWidth="1"/>
    <col min="6087" max="6087" width="3.109375" style="2" customWidth="1"/>
    <col min="6088" max="6088" width="12.109375" style="2" bestFit="1" customWidth="1"/>
    <col min="6089" max="6089" width="37.88671875" style="2" bestFit="1" customWidth="1"/>
    <col min="6090" max="6337" width="14.6640625" style="2"/>
    <col min="6338" max="6338" width="25.44140625" style="2" customWidth="1"/>
    <col min="6339" max="6342" width="15" style="2" customWidth="1"/>
    <col min="6343" max="6343" width="3.109375" style="2" customWidth="1"/>
    <col min="6344" max="6344" width="12.109375" style="2" bestFit="1" customWidth="1"/>
    <col min="6345" max="6345" width="37.88671875" style="2" bestFit="1" customWidth="1"/>
    <col min="6346" max="6593" width="14.6640625" style="2"/>
    <col min="6594" max="6594" width="25.44140625" style="2" customWidth="1"/>
    <col min="6595" max="6598" width="15" style="2" customWidth="1"/>
    <col min="6599" max="6599" width="3.109375" style="2" customWidth="1"/>
    <col min="6600" max="6600" width="12.109375" style="2" bestFit="1" customWidth="1"/>
    <col min="6601" max="6601" width="37.88671875" style="2" bestFit="1" customWidth="1"/>
    <col min="6602" max="6849" width="14.6640625" style="2"/>
    <col min="6850" max="6850" width="25.44140625" style="2" customWidth="1"/>
    <col min="6851" max="6854" width="15" style="2" customWidth="1"/>
    <col min="6855" max="6855" width="3.109375" style="2" customWidth="1"/>
    <col min="6856" max="6856" width="12.109375" style="2" bestFit="1" customWidth="1"/>
    <col min="6857" max="6857" width="37.88671875" style="2" bestFit="1" customWidth="1"/>
    <col min="6858" max="7105" width="14.6640625" style="2"/>
    <col min="7106" max="7106" width="25.44140625" style="2" customWidth="1"/>
    <col min="7107" max="7110" width="15" style="2" customWidth="1"/>
    <col min="7111" max="7111" width="3.109375" style="2" customWidth="1"/>
    <col min="7112" max="7112" width="12.109375" style="2" bestFit="1" customWidth="1"/>
    <col min="7113" max="7113" width="37.88671875" style="2" bestFit="1" customWidth="1"/>
    <col min="7114" max="7361" width="14.6640625" style="2"/>
    <col min="7362" max="7362" width="25.44140625" style="2" customWidth="1"/>
    <col min="7363" max="7366" width="15" style="2" customWidth="1"/>
    <col min="7367" max="7367" width="3.109375" style="2" customWidth="1"/>
    <col min="7368" max="7368" width="12.109375" style="2" bestFit="1" customWidth="1"/>
    <col min="7369" max="7369" width="37.88671875" style="2" bestFit="1" customWidth="1"/>
    <col min="7370" max="7617" width="14.6640625" style="2"/>
    <col min="7618" max="7618" width="25.44140625" style="2" customWidth="1"/>
    <col min="7619" max="7622" width="15" style="2" customWidth="1"/>
    <col min="7623" max="7623" width="3.109375" style="2" customWidth="1"/>
    <col min="7624" max="7624" width="12.109375" style="2" bestFit="1" customWidth="1"/>
    <col min="7625" max="7625" width="37.88671875" style="2" bestFit="1" customWidth="1"/>
    <col min="7626" max="7873" width="14.6640625" style="2"/>
    <col min="7874" max="7874" width="25.44140625" style="2" customWidth="1"/>
    <col min="7875" max="7878" width="15" style="2" customWidth="1"/>
    <col min="7879" max="7879" width="3.109375" style="2" customWidth="1"/>
    <col min="7880" max="7880" width="12.109375" style="2" bestFit="1" customWidth="1"/>
    <col min="7881" max="7881" width="37.88671875" style="2" bestFit="1" customWidth="1"/>
    <col min="7882" max="8129" width="14.6640625" style="2"/>
    <col min="8130" max="8130" width="25.44140625" style="2" customWidth="1"/>
    <col min="8131" max="8134" width="15" style="2" customWidth="1"/>
    <col min="8135" max="8135" width="3.109375" style="2" customWidth="1"/>
    <col min="8136" max="8136" width="12.109375" style="2" bestFit="1" customWidth="1"/>
    <col min="8137" max="8137" width="37.88671875" style="2" bestFit="1" customWidth="1"/>
    <col min="8138" max="8385" width="14.6640625" style="2"/>
    <col min="8386" max="8386" width="25.44140625" style="2" customWidth="1"/>
    <col min="8387" max="8390" width="15" style="2" customWidth="1"/>
    <col min="8391" max="8391" width="3.109375" style="2" customWidth="1"/>
    <col min="8392" max="8392" width="12.109375" style="2" bestFit="1" customWidth="1"/>
    <col min="8393" max="8393" width="37.88671875" style="2" bestFit="1" customWidth="1"/>
    <col min="8394" max="8641" width="14.6640625" style="2"/>
    <col min="8642" max="8642" width="25.44140625" style="2" customWidth="1"/>
    <col min="8643" max="8646" width="15" style="2" customWidth="1"/>
    <col min="8647" max="8647" width="3.109375" style="2" customWidth="1"/>
    <col min="8648" max="8648" width="12.109375" style="2" bestFit="1" customWidth="1"/>
    <col min="8649" max="8649" width="37.88671875" style="2" bestFit="1" customWidth="1"/>
    <col min="8650" max="8897" width="14.6640625" style="2"/>
    <col min="8898" max="8898" width="25.44140625" style="2" customWidth="1"/>
    <col min="8899" max="8902" width="15" style="2" customWidth="1"/>
    <col min="8903" max="8903" width="3.109375" style="2" customWidth="1"/>
    <col min="8904" max="8904" width="12.109375" style="2" bestFit="1" customWidth="1"/>
    <col min="8905" max="8905" width="37.88671875" style="2" bestFit="1" customWidth="1"/>
    <col min="8906" max="9153" width="14.6640625" style="2"/>
    <col min="9154" max="9154" width="25.44140625" style="2" customWidth="1"/>
    <col min="9155" max="9158" width="15" style="2" customWidth="1"/>
    <col min="9159" max="9159" width="3.109375" style="2" customWidth="1"/>
    <col min="9160" max="9160" width="12.109375" style="2" bestFit="1" customWidth="1"/>
    <col min="9161" max="9161" width="37.88671875" style="2" bestFit="1" customWidth="1"/>
    <col min="9162" max="9409" width="14.6640625" style="2"/>
    <col min="9410" max="9410" width="25.44140625" style="2" customWidth="1"/>
    <col min="9411" max="9414" width="15" style="2" customWidth="1"/>
    <col min="9415" max="9415" width="3.109375" style="2" customWidth="1"/>
    <col min="9416" max="9416" width="12.109375" style="2" bestFit="1" customWidth="1"/>
    <col min="9417" max="9417" width="37.88671875" style="2" bestFit="1" customWidth="1"/>
    <col min="9418" max="9665" width="14.6640625" style="2"/>
    <col min="9666" max="9666" width="25.44140625" style="2" customWidth="1"/>
    <col min="9667" max="9670" width="15" style="2" customWidth="1"/>
    <col min="9671" max="9671" width="3.109375" style="2" customWidth="1"/>
    <col min="9672" max="9672" width="12.109375" style="2" bestFit="1" customWidth="1"/>
    <col min="9673" max="9673" width="37.88671875" style="2" bestFit="1" customWidth="1"/>
    <col min="9674" max="9921" width="14.6640625" style="2"/>
    <col min="9922" max="9922" width="25.44140625" style="2" customWidth="1"/>
    <col min="9923" max="9926" width="15" style="2" customWidth="1"/>
    <col min="9927" max="9927" width="3.109375" style="2" customWidth="1"/>
    <col min="9928" max="9928" width="12.109375" style="2" bestFit="1" customWidth="1"/>
    <col min="9929" max="9929" width="37.88671875" style="2" bestFit="1" customWidth="1"/>
    <col min="9930" max="10177" width="14.6640625" style="2"/>
    <col min="10178" max="10178" width="25.44140625" style="2" customWidth="1"/>
    <col min="10179" max="10182" width="15" style="2" customWidth="1"/>
    <col min="10183" max="10183" width="3.109375" style="2" customWidth="1"/>
    <col min="10184" max="10184" width="12.109375" style="2" bestFit="1" customWidth="1"/>
    <col min="10185" max="10185" width="37.88671875" style="2" bestFit="1" customWidth="1"/>
    <col min="10186" max="10433" width="14.6640625" style="2"/>
    <col min="10434" max="10434" width="25.44140625" style="2" customWidth="1"/>
    <col min="10435" max="10438" width="15" style="2" customWidth="1"/>
    <col min="10439" max="10439" width="3.109375" style="2" customWidth="1"/>
    <col min="10440" max="10440" width="12.109375" style="2" bestFit="1" customWidth="1"/>
    <col min="10441" max="10441" width="37.88671875" style="2" bestFit="1" customWidth="1"/>
    <col min="10442" max="10689" width="14.6640625" style="2"/>
    <col min="10690" max="10690" width="25.44140625" style="2" customWidth="1"/>
    <col min="10691" max="10694" width="15" style="2" customWidth="1"/>
    <col min="10695" max="10695" width="3.109375" style="2" customWidth="1"/>
    <col min="10696" max="10696" width="12.109375" style="2" bestFit="1" customWidth="1"/>
    <col min="10697" max="10697" width="37.88671875" style="2" bestFit="1" customWidth="1"/>
    <col min="10698" max="10945" width="14.6640625" style="2"/>
    <col min="10946" max="10946" width="25.44140625" style="2" customWidth="1"/>
    <col min="10947" max="10950" width="15" style="2" customWidth="1"/>
    <col min="10951" max="10951" width="3.109375" style="2" customWidth="1"/>
    <col min="10952" max="10952" width="12.109375" style="2" bestFit="1" customWidth="1"/>
    <col min="10953" max="10953" width="37.88671875" style="2" bestFit="1" customWidth="1"/>
    <col min="10954" max="11201" width="14.6640625" style="2"/>
    <col min="11202" max="11202" width="25.44140625" style="2" customWidth="1"/>
    <col min="11203" max="11206" width="15" style="2" customWidth="1"/>
    <col min="11207" max="11207" width="3.109375" style="2" customWidth="1"/>
    <col min="11208" max="11208" width="12.109375" style="2" bestFit="1" customWidth="1"/>
    <col min="11209" max="11209" width="37.88671875" style="2" bestFit="1" customWidth="1"/>
    <col min="11210" max="11457" width="14.6640625" style="2"/>
    <col min="11458" max="11458" width="25.44140625" style="2" customWidth="1"/>
    <col min="11459" max="11462" width="15" style="2" customWidth="1"/>
    <col min="11463" max="11463" width="3.109375" style="2" customWidth="1"/>
    <col min="11464" max="11464" width="12.109375" style="2" bestFit="1" customWidth="1"/>
    <col min="11465" max="11465" width="37.88671875" style="2" bestFit="1" customWidth="1"/>
    <col min="11466" max="11713" width="14.6640625" style="2"/>
    <col min="11714" max="11714" width="25.44140625" style="2" customWidth="1"/>
    <col min="11715" max="11718" width="15" style="2" customWidth="1"/>
    <col min="11719" max="11719" width="3.109375" style="2" customWidth="1"/>
    <col min="11720" max="11720" width="12.109375" style="2" bestFit="1" customWidth="1"/>
    <col min="11721" max="11721" width="37.88671875" style="2" bestFit="1" customWidth="1"/>
    <col min="11722" max="11969" width="14.6640625" style="2"/>
    <col min="11970" max="11970" width="25.44140625" style="2" customWidth="1"/>
    <col min="11971" max="11974" width="15" style="2" customWidth="1"/>
    <col min="11975" max="11975" width="3.109375" style="2" customWidth="1"/>
    <col min="11976" max="11976" width="12.109375" style="2" bestFit="1" customWidth="1"/>
    <col min="11977" max="11977" width="37.88671875" style="2" bestFit="1" customWidth="1"/>
    <col min="11978" max="12225" width="14.6640625" style="2"/>
    <col min="12226" max="12226" width="25.44140625" style="2" customWidth="1"/>
    <col min="12227" max="12230" width="15" style="2" customWidth="1"/>
    <col min="12231" max="12231" width="3.109375" style="2" customWidth="1"/>
    <col min="12232" max="12232" width="12.109375" style="2" bestFit="1" customWidth="1"/>
    <col min="12233" max="12233" width="37.88671875" style="2" bestFit="1" customWidth="1"/>
    <col min="12234" max="12481" width="14.6640625" style="2"/>
    <col min="12482" max="12482" width="25.44140625" style="2" customWidth="1"/>
    <col min="12483" max="12486" width="15" style="2" customWidth="1"/>
    <col min="12487" max="12487" width="3.109375" style="2" customWidth="1"/>
    <col min="12488" max="12488" width="12.109375" style="2" bestFit="1" customWidth="1"/>
    <col min="12489" max="12489" width="37.88671875" style="2" bestFit="1" customWidth="1"/>
    <col min="12490" max="12737" width="14.6640625" style="2"/>
    <col min="12738" max="12738" width="25.44140625" style="2" customWidth="1"/>
    <col min="12739" max="12742" width="15" style="2" customWidth="1"/>
    <col min="12743" max="12743" width="3.109375" style="2" customWidth="1"/>
    <col min="12744" max="12744" width="12.109375" style="2" bestFit="1" customWidth="1"/>
    <col min="12745" max="12745" width="37.88671875" style="2" bestFit="1" customWidth="1"/>
    <col min="12746" max="12993" width="14.6640625" style="2"/>
    <col min="12994" max="12994" width="25.44140625" style="2" customWidth="1"/>
    <col min="12995" max="12998" width="15" style="2" customWidth="1"/>
    <col min="12999" max="12999" width="3.109375" style="2" customWidth="1"/>
    <col min="13000" max="13000" width="12.109375" style="2" bestFit="1" customWidth="1"/>
    <col min="13001" max="13001" width="37.88671875" style="2" bestFit="1" customWidth="1"/>
    <col min="13002" max="13249" width="14.6640625" style="2"/>
    <col min="13250" max="13250" width="25.44140625" style="2" customWidth="1"/>
    <col min="13251" max="13254" width="15" style="2" customWidth="1"/>
    <col min="13255" max="13255" width="3.109375" style="2" customWidth="1"/>
    <col min="13256" max="13256" width="12.109375" style="2" bestFit="1" customWidth="1"/>
    <col min="13257" max="13257" width="37.88671875" style="2" bestFit="1" customWidth="1"/>
    <col min="13258" max="13505" width="14.6640625" style="2"/>
    <col min="13506" max="13506" width="25.44140625" style="2" customWidth="1"/>
    <col min="13507" max="13510" width="15" style="2" customWidth="1"/>
    <col min="13511" max="13511" width="3.109375" style="2" customWidth="1"/>
    <col min="13512" max="13512" width="12.109375" style="2" bestFit="1" customWidth="1"/>
    <col min="13513" max="13513" width="37.88671875" style="2" bestFit="1" customWidth="1"/>
    <col min="13514" max="13761" width="14.6640625" style="2"/>
    <col min="13762" max="13762" width="25.44140625" style="2" customWidth="1"/>
    <col min="13763" max="13766" width="15" style="2" customWidth="1"/>
    <col min="13767" max="13767" width="3.109375" style="2" customWidth="1"/>
    <col min="13768" max="13768" width="12.109375" style="2" bestFit="1" customWidth="1"/>
    <col min="13769" max="13769" width="37.88671875" style="2" bestFit="1" customWidth="1"/>
    <col min="13770" max="14017" width="14.6640625" style="2"/>
    <col min="14018" max="14018" width="25.44140625" style="2" customWidth="1"/>
    <col min="14019" max="14022" width="15" style="2" customWidth="1"/>
    <col min="14023" max="14023" width="3.109375" style="2" customWidth="1"/>
    <col min="14024" max="14024" width="12.109375" style="2" bestFit="1" customWidth="1"/>
    <col min="14025" max="14025" width="37.88671875" style="2" bestFit="1" customWidth="1"/>
    <col min="14026" max="14273" width="14.6640625" style="2"/>
    <col min="14274" max="14274" width="25.44140625" style="2" customWidth="1"/>
    <col min="14275" max="14278" width="15" style="2" customWidth="1"/>
    <col min="14279" max="14279" width="3.109375" style="2" customWidth="1"/>
    <col min="14280" max="14280" width="12.109375" style="2" bestFit="1" customWidth="1"/>
    <col min="14281" max="14281" width="37.88671875" style="2" bestFit="1" customWidth="1"/>
    <col min="14282" max="14529" width="14.6640625" style="2"/>
    <col min="14530" max="14530" width="25.44140625" style="2" customWidth="1"/>
    <col min="14531" max="14534" width="15" style="2" customWidth="1"/>
    <col min="14535" max="14535" width="3.109375" style="2" customWidth="1"/>
    <col min="14536" max="14536" width="12.109375" style="2" bestFit="1" customWidth="1"/>
    <col min="14537" max="14537" width="37.88671875" style="2" bestFit="1" customWidth="1"/>
    <col min="14538" max="14785" width="14.6640625" style="2"/>
    <col min="14786" max="14786" width="25.44140625" style="2" customWidth="1"/>
    <col min="14787" max="14790" width="15" style="2" customWidth="1"/>
    <col min="14791" max="14791" width="3.109375" style="2" customWidth="1"/>
    <col min="14792" max="14792" width="12.109375" style="2" bestFit="1" customWidth="1"/>
    <col min="14793" max="14793" width="37.88671875" style="2" bestFit="1" customWidth="1"/>
    <col min="14794" max="16384" width="14.6640625" style="2"/>
  </cols>
  <sheetData>
    <row r="1" spans="1:6">
      <c r="A1" s="9" t="s">
        <v>1</v>
      </c>
      <c r="B1" s="9"/>
      <c r="C1" s="9"/>
      <c r="D1" s="9"/>
      <c r="E1" s="9"/>
    </row>
    <row r="2" spans="1:6">
      <c r="A2" s="3"/>
      <c r="B2" s="3"/>
      <c r="C2" s="3"/>
      <c r="D2" s="11"/>
      <c r="E2" s="11"/>
      <c r="F2" s="11"/>
    </row>
    <row r="3" spans="1:6" ht="14.4">
      <c r="A3" s="12" t="s">
        <v>12</v>
      </c>
      <c r="B3" s="12"/>
      <c r="C3" s="12"/>
    </row>
    <row r="4" spans="1:6" ht="96.6">
      <c r="A4" s="70" t="s">
        <v>13</v>
      </c>
      <c r="B4" s="71" t="s">
        <v>14</v>
      </c>
      <c r="C4" s="71" t="s">
        <v>15</v>
      </c>
      <c r="D4" s="71" t="s">
        <v>16</v>
      </c>
      <c r="E4" s="71" t="s">
        <v>240</v>
      </c>
      <c r="F4" s="10"/>
    </row>
    <row r="5" spans="1:6">
      <c r="A5" s="24" t="s">
        <v>17</v>
      </c>
      <c r="B5" s="107">
        <v>6376</v>
      </c>
      <c r="C5" s="110">
        <v>125</v>
      </c>
      <c r="D5" s="108">
        <f>SUM(B5:C5)</f>
        <v>6501</v>
      </c>
      <c r="E5" s="109">
        <v>976</v>
      </c>
      <c r="F5" s="13"/>
    </row>
    <row r="6" spans="1:6">
      <c r="A6" s="24" t="s">
        <v>18</v>
      </c>
      <c r="B6" s="107">
        <v>6978</v>
      </c>
      <c r="C6" s="110">
        <v>3910</v>
      </c>
      <c r="D6" s="108">
        <f t="shared" ref="D6:D17" si="0">SUM(B6:C6)</f>
        <v>10888</v>
      </c>
      <c r="E6" s="109">
        <v>1911</v>
      </c>
      <c r="F6" s="13"/>
    </row>
    <row r="7" spans="1:6">
      <c r="A7" s="24" t="s">
        <v>19</v>
      </c>
      <c r="B7" s="107">
        <v>11170</v>
      </c>
      <c r="C7" s="110">
        <v>5343</v>
      </c>
      <c r="D7" s="108">
        <f t="shared" si="0"/>
        <v>16513</v>
      </c>
      <c r="E7" s="109">
        <v>3264</v>
      </c>
      <c r="F7" s="13"/>
    </row>
    <row r="8" spans="1:6" ht="27.6">
      <c r="A8" s="24" t="s">
        <v>20</v>
      </c>
      <c r="B8" s="107">
        <v>16176</v>
      </c>
      <c r="C8" s="110">
        <v>10063</v>
      </c>
      <c r="D8" s="108">
        <f t="shared" si="0"/>
        <v>26239</v>
      </c>
      <c r="E8" s="109">
        <v>5413</v>
      </c>
      <c r="F8" s="13"/>
    </row>
    <row r="9" spans="1:6">
      <c r="A9" s="24" t="s">
        <v>21</v>
      </c>
      <c r="B9" s="107">
        <v>9321</v>
      </c>
      <c r="C9" s="110">
        <v>7409</v>
      </c>
      <c r="D9" s="108">
        <f t="shared" si="0"/>
        <v>16730</v>
      </c>
      <c r="E9" s="109">
        <v>4023</v>
      </c>
      <c r="F9" s="13"/>
    </row>
    <row r="10" spans="1:6" ht="41.4">
      <c r="A10" s="24" t="s">
        <v>22</v>
      </c>
      <c r="B10" s="102">
        <v>7952</v>
      </c>
      <c r="C10" s="102">
        <v>2737</v>
      </c>
      <c r="D10" s="108">
        <f t="shared" si="0"/>
        <v>10689</v>
      </c>
      <c r="E10" s="109">
        <v>2085</v>
      </c>
      <c r="F10" s="13"/>
    </row>
    <row r="11" spans="1:6" ht="27.6">
      <c r="A11" s="24" t="s">
        <v>23</v>
      </c>
      <c r="B11" s="102">
        <v>8605</v>
      </c>
      <c r="C11" s="102">
        <v>2281</v>
      </c>
      <c r="D11" s="108">
        <f t="shared" si="0"/>
        <v>10886</v>
      </c>
      <c r="E11" s="109">
        <v>2326</v>
      </c>
      <c r="F11" s="13"/>
    </row>
    <row r="12" spans="1:6" ht="27.6">
      <c r="A12" s="24" t="s">
        <v>24</v>
      </c>
      <c r="B12" s="107">
        <v>5990</v>
      </c>
      <c r="C12" s="110">
        <v>2749</v>
      </c>
      <c r="D12" s="108">
        <f t="shared" si="0"/>
        <v>8739</v>
      </c>
      <c r="E12" s="109">
        <v>2667</v>
      </c>
      <c r="F12" s="13"/>
    </row>
    <row r="13" spans="1:6">
      <c r="A13" s="24" t="s">
        <v>25</v>
      </c>
      <c r="B13" s="107">
        <v>2540</v>
      </c>
      <c r="C13" s="110">
        <v>567</v>
      </c>
      <c r="D13" s="108">
        <f t="shared" si="0"/>
        <v>3107</v>
      </c>
      <c r="E13" s="109">
        <v>589</v>
      </c>
      <c r="F13" s="13"/>
    </row>
    <row r="14" spans="1:6">
      <c r="A14" s="24" t="s">
        <v>26</v>
      </c>
      <c r="B14" s="107">
        <v>9707</v>
      </c>
      <c r="C14" s="110">
        <v>2655</v>
      </c>
      <c r="D14" s="108">
        <f t="shared" si="0"/>
        <v>12362</v>
      </c>
      <c r="E14" s="109">
        <v>1511</v>
      </c>
      <c r="F14" s="13"/>
    </row>
    <row r="15" spans="1:6">
      <c r="A15" s="24" t="s">
        <v>27</v>
      </c>
      <c r="B15" s="107">
        <v>13427</v>
      </c>
      <c r="C15" s="110">
        <v>22447</v>
      </c>
      <c r="D15" s="108">
        <f t="shared" si="0"/>
        <v>35874</v>
      </c>
      <c r="E15" s="109">
        <v>6863</v>
      </c>
      <c r="F15" s="13"/>
    </row>
    <row r="16" spans="1:6">
      <c r="A16" s="24" t="s">
        <v>28</v>
      </c>
      <c r="B16" s="107">
        <v>5460</v>
      </c>
      <c r="C16" s="110">
        <v>3291</v>
      </c>
      <c r="D16" s="108">
        <f t="shared" si="0"/>
        <v>8751</v>
      </c>
      <c r="E16" s="109">
        <v>1974</v>
      </c>
      <c r="F16" s="13"/>
    </row>
    <row r="17" spans="1:6">
      <c r="A17" s="24" t="s">
        <v>29</v>
      </c>
      <c r="B17" s="107">
        <v>7510</v>
      </c>
      <c r="C17" s="110">
        <v>3708</v>
      </c>
      <c r="D17" s="108">
        <f t="shared" si="0"/>
        <v>11218</v>
      </c>
      <c r="E17" s="109">
        <v>2352</v>
      </c>
      <c r="F17" s="13"/>
    </row>
    <row r="18" spans="1:6">
      <c r="A18" s="70" t="s">
        <v>30</v>
      </c>
      <c r="B18" s="101">
        <f>SUM(B5:B17)</f>
        <v>111212</v>
      </c>
      <c r="C18" s="101">
        <f>SUM(C5:C17)</f>
        <v>67285</v>
      </c>
      <c r="D18" s="101">
        <f t="shared" ref="D18:E18" si="1">SUM(D5:D17)</f>
        <v>178497</v>
      </c>
      <c r="E18" s="101">
        <f t="shared" si="1"/>
        <v>35954</v>
      </c>
      <c r="F18" s="14"/>
    </row>
    <row r="19" spans="1:6">
      <c r="A19" s="165" t="s">
        <v>242</v>
      </c>
      <c r="B19" s="165"/>
      <c r="C19" s="165"/>
      <c r="D19" s="165"/>
      <c r="E19" s="165"/>
      <c r="F19" s="165"/>
    </row>
    <row r="20" spans="1:6">
      <c r="D20" s="10"/>
      <c r="E20" s="10"/>
      <c r="F20" s="10"/>
    </row>
    <row r="21" spans="1:6">
      <c r="D21" s="10"/>
      <c r="E21" s="10"/>
      <c r="F21" s="10"/>
    </row>
    <row r="22" spans="1:6" ht="14.4">
      <c r="A22" s="12" t="s">
        <v>31</v>
      </c>
      <c r="B22" s="12"/>
      <c r="C22" s="12"/>
    </row>
    <row r="23" spans="1:6" ht="96.6">
      <c r="A23" s="70" t="s">
        <v>13</v>
      </c>
      <c r="B23" s="71" t="s">
        <v>14</v>
      </c>
      <c r="C23" s="71" t="s">
        <v>15</v>
      </c>
      <c r="D23" s="71" t="s">
        <v>16</v>
      </c>
      <c r="E23" s="71" t="s">
        <v>240</v>
      </c>
      <c r="F23" s="10"/>
    </row>
    <row r="24" spans="1:6">
      <c r="A24" s="72" t="s">
        <v>17</v>
      </c>
      <c r="B24" s="111">
        <f>B5/B$18*100</f>
        <v>5.7331942596122714</v>
      </c>
      <c r="C24" s="111">
        <f>C5/C$18*100</f>
        <v>0.18577691907557403</v>
      </c>
      <c r="D24" s="111">
        <f>D5/D$18*100</f>
        <v>3.6420780181179517</v>
      </c>
      <c r="E24" s="109">
        <v>976</v>
      </c>
      <c r="F24" s="16"/>
    </row>
    <row r="25" spans="1:6">
      <c r="A25" s="72" t="s">
        <v>18</v>
      </c>
      <c r="B25" s="111">
        <f t="shared" ref="B25:D25" si="2">B6/B$18*100</f>
        <v>6.2745027515016369</v>
      </c>
      <c r="C25" s="111">
        <f t="shared" si="2"/>
        <v>5.8111020286839565</v>
      </c>
      <c r="D25" s="111">
        <f t="shared" si="2"/>
        <v>6.099822405978812</v>
      </c>
      <c r="E25" s="109">
        <v>1911</v>
      </c>
      <c r="F25" s="16"/>
    </row>
    <row r="26" spans="1:6">
      <c r="A26" s="72" t="s">
        <v>19</v>
      </c>
      <c r="B26" s="111">
        <f t="shared" ref="B26:D26" si="3">B7/B$18*100</f>
        <v>10.043880156817609</v>
      </c>
      <c r="C26" s="111">
        <f t="shared" si="3"/>
        <v>7.9408486289663376</v>
      </c>
      <c r="D26" s="111">
        <f t="shared" si="3"/>
        <v>9.2511358734320464</v>
      </c>
      <c r="E26" s="109">
        <v>3264</v>
      </c>
      <c r="F26" s="16"/>
    </row>
    <row r="27" spans="1:6" ht="27.6">
      <c r="A27" s="72" t="s">
        <v>20</v>
      </c>
      <c r="B27" s="111">
        <f t="shared" ref="B27:D27" si="4">B8/B$18*100</f>
        <v>14.545192964787972</v>
      </c>
      <c r="C27" s="111">
        <f t="shared" si="4"/>
        <v>14.955785093260014</v>
      </c>
      <c r="D27" s="111">
        <f t="shared" si="4"/>
        <v>14.699966946223187</v>
      </c>
      <c r="E27" s="109">
        <v>5413</v>
      </c>
      <c r="F27" s="16"/>
    </row>
    <row r="28" spans="1:6">
      <c r="A28" s="72" t="s">
        <v>21</v>
      </c>
      <c r="B28" s="111">
        <f t="shared" ref="B28:D28" si="5">B9/B$18*100</f>
        <v>8.3812897888717046</v>
      </c>
      <c r="C28" s="111">
        <f t="shared" si="5"/>
        <v>11.011369547447424</v>
      </c>
      <c r="D28" s="111">
        <f t="shared" si="5"/>
        <v>9.3727065440875759</v>
      </c>
      <c r="E28" s="109">
        <v>4023</v>
      </c>
      <c r="F28" s="16"/>
    </row>
    <row r="29" spans="1:6" ht="41.4">
      <c r="A29" s="24" t="s">
        <v>22</v>
      </c>
      <c r="B29" s="111">
        <f t="shared" ref="B29:D29" si="6">B10/B$18*100</f>
        <v>7.1503075207711406</v>
      </c>
      <c r="C29" s="111">
        <f t="shared" si="6"/>
        <v>4.0677714200787696</v>
      </c>
      <c r="D29" s="111">
        <f t="shared" si="6"/>
        <v>5.9883359384191328</v>
      </c>
      <c r="E29" s="109">
        <v>2085</v>
      </c>
      <c r="F29" s="16"/>
    </row>
    <row r="30" spans="1:6" ht="27.6">
      <c r="A30" s="24" t="s">
        <v>23</v>
      </c>
      <c r="B30" s="111">
        <f t="shared" ref="B30:D30" si="7">B11/B$18*100</f>
        <v>7.7374743732690723</v>
      </c>
      <c r="C30" s="111">
        <f t="shared" si="7"/>
        <v>3.3900572192910752</v>
      </c>
      <c r="D30" s="111">
        <f t="shared" si="7"/>
        <v>6.098701938968162</v>
      </c>
      <c r="E30" s="109">
        <v>2326</v>
      </c>
      <c r="F30" s="16"/>
    </row>
    <row r="31" spans="1:6" ht="27.6">
      <c r="A31" s="72" t="s">
        <v>24</v>
      </c>
      <c r="B31" s="111">
        <f t="shared" ref="B31:D31" si="8">B12/B$18*100</f>
        <v>5.3861094126533109</v>
      </c>
      <c r="C31" s="111">
        <f t="shared" si="8"/>
        <v>4.0856060043100246</v>
      </c>
      <c r="D31" s="111">
        <f t="shared" si="8"/>
        <v>4.8958806030353452</v>
      </c>
      <c r="E31" s="109">
        <v>2667</v>
      </c>
      <c r="F31" s="16"/>
    </row>
    <row r="32" spans="1:6">
      <c r="A32" s="72" t="s">
        <v>25</v>
      </c>
      <c r="B32" s="111">
        <f t="shared" ref="B32:D32" si="9">B13/B$18*100</f>
        <v>2.2839261950149266</v>
      </c>
      <c r="C32" s="111">
        <f t="shared" si="9"/>
        <v>0.8426841049268039</v>
      </c>
      <c r="D32" s="111">
        <f t="shared" si="9"/>
        <v>1.7406455010448356</v>
      </c>
      <c r="E32" s="109">
        <v>589</v>
      </c>
      <c r="F32" s="16"/>
    </row>
    <row r="33" spans="1:6">
      <c r="A33" s="72" t="s">
        <v>26</v>
      </c>
      <c r="B33" s="111">
        <f t="shared" ref="B33:D33" si="10">B14/B$18*100</f>
        <v>8.7283746358306651</v>
      </c>
      <c r="C33" s="111">
        <f t="shared" si="10"/>
        <v>3.9459017611651928</v>
      </c>
      <c r="D33" s="111">
        <f t="shared" si="10"/>
        <v>6.92560659282789</v>
      </c>
      <c r="E33" s="109">
        <v>1511</v>
      </c>
      <c r="F33" s="16"/>
    </row>
    <row r="34" spans="1:6">
      <c r="A34" s="72" t="s">
        <v>27</v>
      </c>
      <c r="B34" s="111">
        <f t="shared" ref="B34:D34" si="11">B15/B$18*100</f>
        <v>12.073337409632053</v>
      </c>
      <c r="C34" s="111">
        <f t="shared" si="11"/>
        <v>33.361076019915288</v>
      </c>
      <c r="D34" s="111">
        <f t="shared" si="11"/>
        <v>20.097816770029748</v>
      </c>
      <c r="E34" s="109">
        <v>6863</v>
      </c>
      <c r="F34" s="16"/>
    </row>
    <row r="35" spans="1:6">
      <c r="A35" s="72" t="s">
        <v>28</v>
      </c>
      <c r="B35" s="111">
        <f t="shared" ref="B35:D35" si="12">B16/B$18*100</f>
        <v>4.9095421357407476</v>
      </c>
      <c r="C35" s="111">
        <f t="shared" si="12"/>
        <v>4.891134725421713</v>
      </c>
      <c r="D35" s="111">
        <f t="shared" si="12"/>
        <v>4.9026034050992457</v>
      </c>
      <c r="E35" s="109">
        <v>1974</v>
      </c>
      <c r="F35" s="16"/>
    </row>
    <row r="36" spans="1:6">
      <c r="A36" s="72" t="s">
        <v>29</v>
      </c>
      <c r="B36" s="111">
        <f t="shared" ref="B36:D36" si="13">B17/B$18*100</f>
        <v>6.7528683954968889</v>
      </c>
      <c r="C36" s="111">
        <f t="shared" si="13"/>
        <v>5.5108865274578287</v>
      </c>
      <c r="D36" s="111">
        <f t="shared" si="13"/>
        <v>6.2846994627360679</v>
      </c>
      <c r="E36" s="109">
        <v>2352</v>
      </c>
      <c r="F36" s="16"/>
    </row>
    <row r="37" spans="1:6">
      <c r="A37" s="70" t="s">
        <v>30</v>
      </c>
      <c r="B37" s="117">
        <f>SUM(B24:B36)</f>
        <v>100</v>
      </c>
      <c r="C37" s="117">
        <f>SUM(C24:C36)</f>
        <v>100</v>
      </c>
      <c r="D37" s="117">
        <f>SUM(D24:D36)</f>
        <v>100.00000000000001</v>
      </c>
      <c r="E37" s="101">
        <f>SUM(E24:E36)</f>
        <v>35954</v>
      </c>
      <c r="F37" s="16"/>
    </row>
    <row r="38" spans="1:6" ht="13.95" customHeight="1">
      <c r="A38" s="165" t="s">
        <v>241</v>
      </c>
      <c r="B38" s="165"/>
      <c r="C38" s="165"/>
      <c r="D38" s="165"/>
      <c r="E38" s="165"/>
      <c r="F38" s="165"/>
    </row>
    <row r="39" spans="1:6">
      <c r="A39" s="15"/>
      <c r="B39" s="15"/>
      <c r="C39" s="15"/>
      <c r="D39" s="17"/>
      <c r="E39" s="17"/>
      <c r="F39" s="16"/>
    </row>
    <row r="40" spans="1:6" ht="14.4">
      <c r="A40" s="12" t="s">
        <v>32</v>
      </c>
      <c r="B40" s="15"/>
      <c r="C40" s="15"/>
      <c r="D40" s="17"/>
      <c r="E40" s="17"/>
      <c r="F40" s="16"/>
    </row>
    <row r="41" spans="1:6" ht="144" customHeight="1">
      <c r="A41" s="70" t="s">
        <v>13</v>
      </c>
      <c r="B41" s="71" t="s">
        <v>14</v>
      </c>
      <c r="C41" s="71" t="s">
        <v>15</v>
      </c>
      <c r="D41" s="71" t="s">
        <v>33</v>
      </c>
      <c r="E41" s="71" t="s">
        <v>240</v>
      </c>
      <c r="F41" s="73" t="s">
        <v>34</v>
      </c>
    </row>
    <row r="42" spans="1:6">
      <c r="A42" s="24" t="s">
        <v>17</v>
      </c>
      <c r="B42" s="107">
        <v>6376</v>
      </c>
      <c r="C42" s="110">
        <v>125</v>
      </c>
      <c r="D42" s="112">
        <f>B5/D5*100</f>
        <v>98.077218889401635</v>
      </c>
      <c r="E42" s="109">
        <v>976</v>
      </c>
      <c r="F42" s="113">
        <f>(B42+C42)/E42</f>
        <v>6.6608606557377046</v>
      </c>
    </row>
    <row r="43" spans="1:6">
      <c r="A43" s="24" t="s">
        <v>18</v>
      </c>
      <c r="B43" s="107">
        <v>6978</v>
      </c>
      <c r="C43" s="110">
        <v>3910</v>
      </c>
      <c r="D43" s="112">
        <f t="shared" ref="D43:D55" si="14">B6/D6*100</f>
        <v>64.088905216752394</v>
      </c>
      <c r="E43" s="109">
        <v>1911</v>
      </c>
      <c r="F43" s="113">
        <f t="shared" ref="F43:F55" si="15">(B43+C43)/E43</f>
        <v>5.6975405546834121</v>
      </c>
    </row>
    <row r="44" spans="1:6">
      <c r="A44" s="24" t="s">
        <v>19</v>
      </c>
      <c r="B44" s="107">
        <v>11170</v>
      </c>
      <c r="C44" s="110">
        <v>5343</v>
      </c>
      <c r="D44" s="112">
        <f t="shared" si="14"/>
        <v>67.64367468055471</v>
      </c>
      <c r="E44" s="109">
        <v>3264</v>
      </c>
      <c r="F44" s="113">
        <f t="shared" si="15"/>
        <v>5.0591299019607847</v>
      </c>
    </row>
    <row r="45" spans="1:6" ht="27.6">
      <c r="A45" s="24" t="s">
        <v>20</v>
      </c>
      <c r="B45" s="107">
        <v>16176</v>
      </c>
      <c r="C45" s="110">
        <v>10063</v>
      </c>
      <c r="D45" s="112">
        <f t="shared" si="14"/>
        <v>61.648690879987797</v>
      </c>
      <c r="E45" s="109">
        <v>5413</v>
      </c>
      <c r="F45" s="113">
        <f>(B45+C45)/E45</f>
        <v>4.8474043968224647</v>
      </c>
    </row>
    <row r="46" spans="1:6">
      <c r="A46" s="24" t="s">
        <v>21</v>
      </c>
      <c r="B46" s="107">
        <v>9321</v>
      </c>
      <c r="C46" s="110">
        <v>7409</v>
      </c>
      <c r="D46" s="112">
        <f t="shared" si="14"/>
        <v>55.714285714285715</v>
      </c>
      <c r="E46" s="109">
        <v>4023</v>
      </c>
      <c r="F46" s="113">
        <f t="shared" si="15"/>
        <v>4.1585881183196616</v>
      </c>
    </row>
    <row r="47" spans="1:6" ht="41.4">
      <c r="A47" s="24" t="s">
        <v>22</v>
      </c>
      <c r="B47" s="102">
        <v>7952</v>
      </c>
      <c r="C47" s="102">
        <v>2737</v>
      </c>
      <c r="D47" s="112">
        <f t="shared" si="14"/>
        <v>74.394237066142765</v>
      </c>
      <c r="E47" s="109">
        <v>2085</v>
      </c>
      <c r="F47" s="113">
        <f t="shared" si="15"/>
        <v>5.1266187050359715</v>
      </c>
    </row>
    <row r="48" spans="1:6" ht="27.6">
      <c r="A48" s="24" t="s">
        <v>23</v>
      </c>
      <c r="B48" s="102">
        <v>8605</v>
      </c>
      <c r="C48" s="102">
        <v>2281</v>
      </c>
      <c r="D48" s="112">
        <f t="shared" si="14"/>
        <v>79.0464817196399</v>
      </c>
      <c r="E48" s="109">
        <v>2326</v>
      </c>
      <c r="F48" s="113">
        <f t="shared" si="15"/>
        <v>4.6801375752364578</v>
      </c>
    </row>
    <row r="49" spans="1:6" ht="27.6">
      <c r="A49" s="24" t="s">
        <v>24</v>
      </c>
      <c r="B49" s="107">
        <v>5990</v>
      </c>
      <c r="C49" s="110">
        <v>2749</v>
      </c>
      <c r="D49" s="112">
        <f t="shared" si="14"/>
        <v>68.543311591715295</v>
      </c>
      <c r="E49" s="109">
        <v>2667</v>
      </c>
      <c r="F49" s="113">
        <f t="shared" si="15"/>
        <v>3.2767154105736784</v>
      </c>
    </row>
    <row r="50" spans="1:6">
      <c r="A50" s="24" t="s">
        <v>25</v>
      </c>
      <c r="B50" s="107">
        <v>2540</v>
      </c>
      <c r="C50" s="110">
        <v>567</v>
      </c>
      <c r="D50" s="112">
        <f t="shared" si="14"/>
        <v>81.75088509816544</v>
      </c>
      <c r="E50" s="109">
        <v>589</v>
      </c>
      <c r="F50" s="113">
        <f t="shared" si="15"/>
        <v>5.2750424448217315</v>
      </c>
    </row>
    <row r="51" spans="1:6">
      <c r="A51" s="24" t="s">
        <v>26</v>
      </c>
      <c r="B51" s="107">
        <v>9707</v>
      </c>
      <c r="C51" s="110">
        <v>2655</v>
      </c>
      <c r="D51" s="112">
        <f t="shared" si="14"/>
        <v>78.522892735803268</v>
      </c>
      <c r="E51" s="109">
        <v>1511</v>
      </c>
      <c r="F51" s="113">
        <f t="shared" si="15"/>
        <v>8.181336863004633</v>
      </c>
    </row>
    <row r="52" spans="1:6">
      <c r="A52" s="24" t="s">
        <v>27</v>
      </c>
      <c r="B52" s="107">
        <v>13427</v>
      </c>
      <c r="C52" s="110">
        <v>22447</v>
      </c>
      <c r="D52" s="112">
        <f t="shared" si="14"/>
        <v>37.428220995707193</v>
      </c>
      <c r="E52" s="109">
        <v>6863</v>
      </c>
      <c r="F52" s="113">
        <f t="shared" si="15"/>
        <v>5.2271601340521636</v>
      </c>
    </row>
    <row r="53" spans="1:6">
      <c r="A53" s="24" t="s">
        <v>28</v>
      </c>
      <c r="B53" s="107">
        <v>5460</v>
      </c>
      <c r="C53" s="110">
        <v>3291</v>
      </c>
      <c r="D53" s="112">
        <f t="shared" si="14"/>
        <v>62.392869386355841</v>
      </c>
      <c r="E53" s="109">
        <v>1974</v>
      </c>
      <c r="F53" s="113">
        <f t="shared" si="15"/>
        <v>4.4331306990881458</v>
      </c>
    </row>
    <row r="54" spans="1:6">
      <c r="A54" s="24" t="s">
        <v>29</v>
      </c>
      <c r="B54" s="107">
        <v>7510</v>
      </c>
      <c r="C54" s="110">
        <v>3708</v>
      </c>
      <c r="D54" s="112">
        <f t="shared" si="14"/>
        <v>66.945979675521485</v>
      </c>
      <c r="E54" s="109">
        <v>2352</v>
      </c>
      <c r="F54" s="113">
        <f t="shared" si="15"/>
        <v>4.7695578231292517</v>
      </c>
    </row>
    <row r="55" spans="1:6">
      <c r="A55" s="70" t="s">
        <v>30</v>
      </c>
      <c r="B55" s="114">
        <f>SUM(B42:B54)</f>
        <v>111212</v>
      </c>
      <c r="C55" s="114">
        <f>SUM(C42:C54)</f>
        <v>67285</v>
      </c>
      <c r="D55" s="115">
        <f t="shared" si="14"/>
        <v>62.30468859420607</v>
      </c>
      <c r="E55" s="114">
        <f>SUM(E42:E54)</f>
        <v>35954</v>
      </c>
      <c r="F55" s="116">
        <f t="shared" si="15"/>
        <v>4.9645936474383934</v>
      </c>
    </row>
    <row r="56" spans="1:6" ht="13.95" customHeight="1">
      <c r="A56" s="165" t="s">
        <v>242</v>
      </c>
      <c r="B56" s="165"/>
      <c r="C56" s="165"/>
      <c r="D56" s="165"/>
      <c r="E56" s="165"/>
      <c r="F56" s="165"/>
    </row>
  </sheetData>
  <mergeCells count="3">
    <mergeCell ref="A56:F56"/>
    <mergeCell ref="A19:F19"/>
    <mergeCell ref="A38:F38"/>
  </mergeCells>
  <pageMargins left="0.7" right="0.7" top="0.75" bottom="0.75" header="0.3" footer="0.3"/>
  <pageSetup paperSize="9" orientation="landscape" r:id="rId1"/>
  <rowBreaks count="2" manualBreakCount="2">
    <brk id="21" max="16383" man="1"/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FEF53-0775-5F40-AA20-FDCA92AB79F8}">
  <sheetPr>
    <tabColor rgb="FFCCFFCC"/>
  </sheetPr>
  <dimension ref="A1:B90"/>
  <sheetViews>
    <sheetView zoomScaleNormal="100" workbookViewId="0">
      <pane xSplit="1" ySplit="3" topLeftCell="B4" activePane="bottomRight" state="frozen"/>
      <selection activeCell="A5" sqref="A5:J5"/>
      <selection pane="topRight" activeCell="A5" sqref="A5:J5"/>
      <selection pane="bottomLeft" activeCell="A5" sqref="A5:J5"/>
      <selection pane="bottomRight" activeCell="A4" sqref="A4:J7"/>
    </sheetView>
  </sheetViews>
  <sheetFormatPr defaultColWidth="10.88671875" defaultRowHeight="13.8"/>
  <cols>
    <col min="1" max="1" width="34.44140625" style="91" customWidth="1"/>
    <col min="2" max="2" width="77.88671875" style="92" customWidth="1"/>
    <col min="3" max="16384" width="10.88671875" style="2"/>
  </cols>
  <sheetData>
    <row r="1" spans="1:2" ht="15.6">
      <c r="A1" s="166" t="s">
        <v>247</v>
      </c>
      <c r="B1" s="166"/>
    </row>
    <row r="3" spans="1:2">
      <c r="A3" s="84" t="s">
        <v>13</v>
      </c>
      <c r="B3" s="85" t="s">
        <v>35</v>
      </c>
    </row>
    <row r="4" spans="1:2" ht="14.25" customHeight="1">
      <c r="A4" s="167" t="s">
        <v>36</v>
      </c>
      <c r="B4" s="86" t="s">
        <v>37</v>
      </c>
    </row>
    <row r="5" spans="1:2" ht="14.25" customHeight="1">
      <c r="A5" s="168"/>
      <c r="B5" s="86" t="s">
        <v>38</v>
      </c>
    </row>
    <row r="6" spans="1:2" ht="14.25" customHeight="1">
      <c r="A6" s="168"/>
      <c r="B6" s="86" t="s">
        <v>39</v>
      </c>
    </row>
    <row r="7" spans="1:2" ht="14.25" customHeight="1">
      <c r="A7" s="169"/>
      <c r="B7" s="86" t="s">
        <v>40</v>
      </c>
    </row>
    <row r="8" spans="1:2" ht="14.25" customHeight="1">
      <c r="A8" s="170" t="s">
        <v>41</v>
      </c>
      <c r="B8" s="86" t="s">
        <v>42</v>
      </c>
    </row>
    <row r="9" spans="1:2" ht="14.25" customHeight="1">
      <c r="A9" s="170"/>
      <c r="B9" s="86" t="s">
        <v>43</v>
      </c>
    </row>
    <row r="10" spans="1:2" ht="14.25" customHeight="1">
      <c r="A10" s="170"/>
      <c r="B10" s="86" t="s">
        <v>243</v>
      </c>
    </row>
    <row r="11" spans="1:2" ht="14.25" customHeight="1">
      <c r="A11" s="170"/>
      <c r="B11" s="86" t="s">
        <v>44</v>
      </c>
    </row>
    <row r="12" spans="1:2" ht="14.25" customHeight="1">
      <c r="A12" s="171" t="s">
        <v>45</v>
      </c>
      <c r="B12" s="86" t="s">
        <v>46</v>
      </c>
    </row>
    <row r="13" spans="1:2" ht="14.25" customHeight="1">
      <c r="A13" s="172"/>
      <c r="B13" s="86" t="s">
        <v>47</v>
      </c>
    </row>
    <row r="14" spans="1:2" ht="14.25" customHeight="1">
      <c r="A14" s="172"/>
      <c r="B14" s="86" t="s">
        <v>48</v>
      </c>
    </row>
    <row r="15" spans="1:2" ht="14.25" customHeight="1">
      <c r="A15" s="172"/>
      <c r="B15" s="86" t="s">
        <v>49</v>
      </c>
    </row>
    <row r="16" spans="1:2" ht="14.25" customHeight="1">
      <c r="A16" s="173"/>
      <c r="B16" s="86" t="s">
        <v>244</v>
      </c>
    </row>
    <row r="17" spans="1:2" ht="14.25" customHeight="1">
      <c r="A17" s="167" t="s">
        <v>50</v>
      </c>
      <c r="B17" s="86" t="s">
        <v>51</v>
      </c>
    </row>
    <row r="18" spans="1:2" ht="14.25" customHeight="1">
      <c r="A18" s="168"/>
      <c r="B18" s="86" t="s">
        <v>52</v>
      </c>
    </row>
    <row r="19" spans="1:2" ht="14.25" customHeight="1">
      <c r="A19" s="168"/>
      <c r="B19" s="86" t="s">
        <v>53</v>
      </c>
    </row>
    <row r="20" spans="1:2" ht="14.25" customHeight="1">
      <c r="A20" s="168"/>
      <c r="B20" s="86" t="s">
        <v>54</v>
      </c>
    </row>
    <row r="21" spans="1:2" ht="14.25" customHeight="1">
      <c r="A21" s="168"/>
      <c r="B21" s="86" t="s">
        <v>55</v>
      </c>
    </row>
    <row r="22" spans="1:2" ht="14.25" customHeight="1">
      <c r="A22" s="168"/>
      <c r="B22" s="86" t="s">
        <v>56</v>
      </c>
    </row>
    <row r="23" spans="1:2" ht="14.25" customHeight="1">
      <c r="A23" s="168"/>
      <c r="B23" s="86" t="s">
        <v>57</v>
      </c>
    </row>
    <row r="24" spans="1:2" ht="14.25" customHeight="1">
      <c r="A24" s="169"/>
      <c r="B24" s="86" t="s">
        <v>58</v>
      </c>
    </row>
    <row r="25" spans="1:2" ht="14.25" customHeight="1">
      <c r="A25" s="177" t="s">
        <v>59</v>
      </c>
      <c r="B25" s="86" t="s">
        <v>60</v>
      </c>
    </row>
    <row r="26" spans="1:2" ht="14.25" customHeight="1">
      <c r="A26" s="178"/>
      <c r="B26" s="86" t="s">
        <v>61</v>
      </c>
    </row>
    <row r="27" spans="1:2" ht="14.25" customHeight="1">
      <c r="A27" s="178"/>
      <c r="B27" s="87" t="s">
        <v>62</v>
      </c>
    </row>
    <row r="28" spans="1:2" ht="14.25" customHeight="1">
      <c r="A28" s="179"/>
      <c r="B28" s="87" t="s">
        <v>63</v>
      </c>
    </row>
    <row r="29" spans="1:2" ht="14.25" customHeight="1">
      <c r="A29" s="180" t="s">
        <v>64</v>
      </c>
      <c r="B29" s="86" t="s">
        <v>65</v>
      </c>
    </row>
    <row r="30" spans="1:2" ht="14.25" customHeight="1">
      <c r="A30" s="181"/>
      <c r="B30" s="86" t="s">
        <v>245</v>
      </c>
    </row>
    <row r="31" spans="1:2" ht="14.25" customHeight="1">
      <c r="A31" s="181"/>
      <c r="B31" s="86" t="s">
        <v>66</v>
      </c>
    </row>
    <row r="32" spans="1:2" ht="14.25" customHeight="1">
      <c r="A32" s="181"/>
      <c r="B32" s="86" t="s">
        <v>67</v>
      </c>
    </row>
    <row r="33" spans="1:2" ht="14.25" customHeight="1">
      <c r="A33" s="181"/>
      <c r="B33" s="86" t="s">
        <v>68</v>
      </c>
    </row>
    <row r="34" spans="1:2" ht="14.25" customHeight="1">
      <c r="A34" s="181"/>
      <c r="B34" s="86" t="s">
        <v>69</v>
      </c>
    </row>
    <row r="35" spans="1:2" ht="14.25" customHeight="1">
      <c r="A35" s="181"/>
      <c r="B35" s="86" t="s">
        <v>70</v>
      </c>
    </row>
    <row r="36" spans="1:2" ht="14.25" customHeight="1">
      <c r="A36" s="181"/>
      <c r="B36" s="86" t="s">
        <v>71</v>
      </c>
    </row>
    <row r="37" spans="1:2" ht="14.25" customHeight="1">
      <c r="A37" s="182"/>
      <c r="B37" s="86" t="s">
        <v>72</v>
      </c>
    </row>
    <row r="38" spans="1:2" ht="14.25" customHeight="1">
      <c r="A38" s="174" t="s">
        <v>73</v>
      </c>
      <c r="B38" s="86" t="s">
        <v>74</v>
      </c>
    </row>
    <row r="39" spans="1:2" ht="14.25" customHeight="1">
      <c r="A39" s="175"/>
      <c r="B39" s="86" t="s">
        <v>75</v>
      </c>
    </row>
    <row r="40" spans="1:2" ht="14.25" customHeight="1">
      <c r="A40" s="175"/>
      <c r="B40" s="86" t="s">
        <v>76</v>
      </c>
    </row>
    <row r="41" spans="1:2" ht="14.25" customHeight="1">
      <c r="A41" s="175"/>
      <c r="B41" s="86" t="s">
        <v>77</v>
      </c>
    </row>
    <row r="42" spans="1:2" ht="14.25" customHeight="1">
      <c r="A42" s="175"/>
      <c r="B42" s="86" t="s">
        <v>246</v>
      </c>
    </row>
    <row r="43" spans="1:2" ht="14.25" customHeight="1">
      <c r="A43" s="175"/>
      <c r="B43" s="86" t="s">
        <v>78</v>
      </c>
    </row>
    <row r="44" spans="1:2" ht="14.25" customHeight="1">
      <c r="A44" s="175"/>
      <c r="B44" s="86" t="s">
        <v>79</v>
      </c>
    </row>
    <row r="45" spans="1:2" ht="14.25" customHeight="1">
      <c r="A45" s="176"/>
      <c r="B45" s="86" t="s">
        <v>80</v>
      </c>
    </row>
    <row r="46" spans="1:2" ht="14.25" customHeight="1">
      <c r="A46" s="167" t="s">
        <v>81</v>
      </c>
      <c r="B46" s="86" t="s">
        <v>82</v>
      </c>
    </row>
    <row r="47" spans="1:2" ht="14.25" customHeight="1">
      <c r="A47" s="168"/>
      <c r="B47" s="86" t="s">
        <v>83</v>
      </c>
    </row>
    <row r="48" spans="1:2" ht="14.25" customHeight="1">
      <c r="A48" s="168"/>
      <c r="B48" s="86" t="s">
        <v>84</v>
      </c>
    </row>
    <row r="49" spans="1:2" ht="14.25" customHeight="1">
      <c r="A49" s="169"/>
      <c r="B49" s="86" t="s">
        <v>85</v>
      </c>
    </row>
    <row r="50" spans="1:2" ht="14.25" customHeight="1">
      <c r="A50" s="183" t="s">
        <v>86</v>
      </c>
      <c r="B50" s="86" t="s">
        <v>87</v>
      </c>
    </row>
    <row r="51" spans="1:2" ht="14.25" customHeight="1">
      <c r="A51" s="184"/>
      <c r="B51" s="86" t="s">
        <v>88</v>
      </c>
    </row>
    <row r="52" spans="1:2" ht="14.25" customHeight="1">
      <c r="A52" s="184"/>
      <c r="B52" s="86" t="s">
        <v>89</v>
      </c>
    </row>
    <row r="53" spans="1:2" ht="14.25" customHeight="1">
      <c r="A53" s="184"/>
      <c r="B53" s="88" t="s">
        <v>90</v>
      </c>
    </row>
    <row r="54" spans="1:2" ht="14.25" customHeight="1">
      <c r="A54" s="185"/>
      <c r="B54" s="86" t="s">
        <v>91</v>
      </c>
    </row>
    <row r="55" spans="1:2" ht="14.25" customHeight="1">
      <c r="A55" s="177" t="s">
        <v>92</v>
      </c>
      <c r="B55" s="89" t="s">
        <v>93</v>
      </c>
    </row>
    <row r="56" spans="1:2" ht="14.25" customHeight="1">
      <c r="A56" s="178"/>
      <c r="B56" s="89" t="s">
        <v>94</v>
      </c>
    </row>
    <row r="57" spans="1:2" ht="14.25" customHeight="1">
      <c r="A57" s="178"/>
      <c r="B57" s="86" t="s">
        <v>95</v>
      </c>
    </row>
    <row r="58" spans="1:2" ht="14.25" customHeight="1">
      <c r="A58" s="178"/>
      <c r="B58" s="86" t="s">
        <v>96</v>
      </c>
    </row>
    <row r="59" spans="1:2" ht="14.25" customHeight="1">
      <c r="A59" s="178"/>
      <c r="B59" s="89" t="s">
        <v>97</v>
      </c>
    </row>
    <row r="60" spans="1:2" ht="14.25" customHeight="1">
      <c r="A60" s="178"/>
      <c r="B60" s="89" t="s">
        <v>98</v>
      </c>
    </row>
    <row r="61" spans="1:2" ht="14.25" customHeight="1">
      <c r="A61" s="178"/>
      <c r="B61" s="86" t="s">
        <v>99</v>
      </c>
    </row>
    <row r="62" spans="1:2" ht="14.25" customHeight="1">
      <c r="A62" s="178"/>
      <c r="B62" s="86" t="s">
        <v>100</v>
      </c>
    </row>
    <row r="63" spans="1:2" ht="14.25" customHeight="1">
      <c r="A63" s="179"/>
      <c r="B63" s="86" t="s">
        <v>101</v>
      </c>
    </row>
    <row r="64" spans="1:2" ht="14.25" customHeight="1">
      <c r="A64" s="174" t="s">
        <v>102</v>
      </c>
      <c r="B64" s="89" t="s">
        <v>103</v>
      </c>
    </row>
    <row r="65" spans="1:2" ht="14.25" customHeight="1">
      <c r="A65" s="175"/>
      <c r="B65" s="89" t="s">
        <v>104</v>
      </c>
    </row>
    <row r="66" spans="1:2" ht="14.25" customHeight="1">
      <c r="A66" s="175"/>
      <c r="B66" s="89" t="s">
        <v>105</v>
      </c>
    </row>
    <row r="67" spans="1:2" ht="14.25" customHeight="1">
      <c r="A67" s="175"/>
      <c r="B67" s="86" t="s">
        <v>106</v>
      </c>
    </row>
    <row r="68" spans="1:2" ht="14.25" customHeight="1">
      <c r="A68" s="175"/>
      <c r="B68" s="89" t="s">
        <v>107</v>
      </c>
    </row>
    <row r="69" spans="1:2" ht="14.25" customHeight="1">
      <c r="A69" s="175"/>
      <c r="B69" s="89" t="s">
        <v>108</v>
      </c>
    </row>
    <row r="70" spans="1:2" ht="14.25" customHeight="1">
      <c r="A70" s="175"/>
      <c r="B70" s="89" t="s">
        <v>109</v>
      </c>
    </row>
    <row r="71" spans="1:2" ht="14.25" customHeight="1">
      <c r="A71" s="176"/>
      <c r="B71" s="89" t="s">
        <v>110</v>
      </c>
    </row>
    <row r="72" spans="1:2" ht="14.25" customHeight="1">
      <c r="A72" s="177" t="s">
        <v>111</v>
      </c>
      <c r="B72" s="86" t="s">
        <v>112</v>
      </c>
    </row>
    <row r="73" spans="1:2" ht="14.25" customHeight="1">
      <c r="A73" s="178"/>
      <c r="B73" s="86" t="s">
        <v>113</v>
      </c>
    </row>
    <row r="74" spans="1:2" ht="14.25" customHeight="1">
      <c r="A74" s="178"/>
      <c r="B74" s="86" t="s">
        <v>114</v>
      </c>
    </row>
    <row r="75" spans="1:2" ht="14.25" customHeight="1">
      <c r="A75" s="178"/>
      <c r="B75" s="86" t="s">
        <v>115</v>
      </c>
    </row>
    <row r="76" spans="1:2" ht="14.25" customHeight="1">
      <c r="A76" s="178"/>
      <c r="B76" s="86" t="s">
        <v>116</v>
      </c>
    </row>
    <row r="77" spans="1:2" ht="14.25" customHeight="1">
      <c r="A77" s="178"/>
      <c r="B77" s="86" t="s">
        <v>117</v>
      </c>
    </row>
    <row r="78" spans="1:2" ht="14.25" customHeight="1">
      <c r="A78" s="179"/>
      <c r="B78" s="86" t="s">
        <v>118</v>
      </c>
    </row>
    <row r="79" spans="1:2" ht="14.25" customHeight="1">
      <c r="A79" s="167" t="s">
        <v>119</v>
      </c>
      <c r="B79" s="86" t="s">
        <v>120</v>
      </c>
    </row>
    <row r="80" spans="1:2" ht="14.25" customHeight="1">
      <c r="A80" s="168"/>
      <c r="B80" s="86" t="s">
        <v>121</v>
      </c>
    </row>
    <row r="81" spans="1:2" ht="14.25" customHeight="1">
      <c r="A81" s="168"/>
      <c r="B81" s="86" t="s">
        <v>122</v>
      </c>
    </row>
    <row r="82" spans="1:2" ht="14.25" customHeight="1">
      <c r="A82" s="168"/>
      <c r="B82" s="86" t="s">
        <v>123</v>
      </c>
    </row>
    <row r="83" spans="1:2" ht="14.25" customHeight="1">
      <c r="A83" s="168"/>
      <c r="B83" s="86" t="s">
        <v>124</v>
      </c>
    </row>
    <row r="84" spans="1:2" ht="14.25" customHeight="1">
      <c r="A84" s="168"/>
      <c r="B84" s="86" t="s">
        <v>125</v>
      </c>
    </row>
    <row r="85" spans="1:2" ht="14.25" customHeight="1">
      <c r="A85" s="168"/>
      <c r="B85" s="86" t="s">
        <v>126</v>
      </c>
    </row>
    <row r="86" spans="1:2" ht="14.25" customHeight="1">
      <c r="A86" s="168"/>
      <c r="B86" s="86" t="s">
        <v>127</v>
      </c>
    </row>
    <row r="87" spans="1:2" ht="14.25" customHeight="1">
      <c r="A87" s="168"/>
      <c r="B87" s="86" t="s">
        <v>128</v>
      </c>
    </row>
    <row r="88" spans="1:2" ht="14.25" customHeight="1">
      <c r="A88" s="168"/>
      <c r="B88" s="86" t="s">
        <v>129</v>
      </c>
    </row>
    <row r="89" spans="1:2" ht="14.25" customHeight="1">
      <c r="A89" s="168"/>
      <c r="B89" s="86" t="s">
        <v>130</v>
      </c>
    </row>
    <row r="90" spans="1:2" ht="14.25" customHeight="1">
      <c r="A90" s="169"/>
      <c r="B90" s="90" t="s">
        <v>131</v>
      </c>
    </row>
  </sheetData>
  <mergeCells count="14">
    <mergeCell ref="A79:A90"/>
    <mergeCell ref="A38:A45"/>
    <mergeCell ref="A25:A28"/>
    <mergeCell ref="A29:A37"/>
    <mergeCell ref="A46:A49"/>
    <mergeCell ref="A50:A54"/>
    <mergeCell ref="A55:A63"/>
    <mergeCell ref="A64:A71"/>
    <mergeCell ref="A72:A78"/>
    <mergeCell ref="A1:B1"/>
    <mergeCell ref="A4:A7"/>
    <mergeCell ref="A8:A11"/>
    <mergeCell ref="A12:A16"/>
    <mergeCell ref="A17:A24"/>
  </mergeCells>
  <pageMargins left="0.70866141732283472" right="0.70866141732283472" top="0.74803149606299213" bottom="0.74803149606299213" header="0.31496062992125984" footer="0.31496062992125984"/>
  <pageSetup paperSize="9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0739D-776D-43CF-8D29-B73BAA7C1A5C}">
  <sheetPr>
    <tabColor rgb="FFCCFFCC"/>
    <pageSetUpPr fitToPage="1"/>
  </sheetPr>
  <dimension ref="A1:X84"/>
  <sheetViews>
    <sheetView zoomScale="80" zoomScaleNormal="80" workbookViewId="0">
      <pane xSplit="5" ySplit="4" topLeftCell="F56" activePane="bottomRight" state="frozen"/>
      <selection activeCell="A5" sqref="A5:J5"/>
      <selection pane="topRight" activeCell="A5" sqref="A5:J5"/>
      <selection pane="bottomLeft" activeCell="A5" sqref="A5:J5"/>
      <selection pane="bottomRight" activeCell="H4" sqref="H4"/>
    </sheetView>
  </sheetViews>
  <sheetFormatPr defaultColWidth="8.88671875" defaultRowHeight="13.8"/>
  <cols>
    <col min="1" max="1" width="15.6640625" style="53" customWidth="1"/>
    <col min="2" max="2" width="3" style="53" bestFit="1" customWidth="1"/>
    <col min="3" max="3" width="33.6640625" style="58" customWidth="1"/>
    <col min="4" max="4" width="5.6640625" style="53" customWidth="1"/>
    <col min="5" max="5" width="18" style="53" customWidth="1"/>
    <col min="6" max="19" width="12.6640625" style="93" customWidth="1"/>
    <col min="20" max="16384" width="8.88671875" style="53"/>
  </cols>
  <sheetData>
    <row r="1" spans="1:24" ht="14.4" customHeight="1">
      <c r="A1" s="187" t="s">
        <v>418</v>
      </c>
      <c r="B1" s="188"/>
      <c r="C1" s="188"/>
      <c r="D1" s="188"/>
      <c r="E1" s="189"/>
    </row>
    <row r="2" spans="1:24" ht="14.25" customHeight="1">
      <c r="A2" s="190"/>
      <c r="B2" s="191"/>
      <c r="C2" s="191"/>
      <c r="D2" s="191"/>
      <c r="E2" s="192"/>
    </row>
    <row r="4" spans="1:24" s="54" customFormat="1" ht="97.5" customHeight="1">
      <c r="A4" s="186"/>
      <c r="B4" s="186"/>
      <c r="C4" s="186"/>
      <c r="D4" s="186"/>
      <c r="E4" s="186"/>
      <c r="F4" s="63" t="s">
        <v>36</v>
      </c>
      <c r="G4" s="63" t="s">
        <v>41</v>
      </c>
      <c r="H4" s="63" t="s">
        <v>45</v>
      </c>
      <c r="I4" s="63" t="s">
        <v>50</v>
      </c>
      <c r="J4" s="63" t="s">
        <v>59</v>
      </c>
      <c r="K4" s="63" t="s">
        <v>132</v>
      </c>
      <c r="L4" s="63" t="s">
        <v>73</v>
      </c>
      <c r="M4" s="63" t="s">
        <v>133</v>
      </c>
      <c r="N4" s="63" t="s">
        <v>86</v>
      </c>
      <c r="O4" s="63" t="s">
        <v>92</v>
      </c>
      <c r="P4" s="63" t="s">
        <v>102</v>
      </c>
      <c r="Q4" s="63" t="s">
        <v>111</v>
      </c>
      <c r="R4" s="63" t="s">
        <v>119</v>
      </c>
      <c r="S4" s="63" t="s">
        <v>134</v>
      </c>
    </row>
    <row r="5" spans="1:24" ht="25.5" customHeight="1">
      <c r="A5" s="194" t="s">
        <v>135</v>
      </c>
      <c r="B5" s="193" t="s">
        <v>136</v>
      </c>
      <c r="C5" s="194" t="s">
        <v>137</v>
      </c>
      <c r="D5" s="56" t="s">
        <v>138</v>
      </c>
      <c r="E5" s="55" t="s">
        <v>139</v>
      </c>
      <c r="F5" s="95">
        <v>7.5439146800501886</v>
      </c>
      <c r="G5" s="95">
        <v>4.2992261392949267</v>
      </c>
      <c r="H5" s="95">
        <v>3.9928379588182636</v>
      </c>
      <c r="I5" s="95">
        <v>3.0004980079681278</v>
      </c>
      <c r="J5" s="95">
        <v>3.4867503486750349</v>
      </c>
      <c r="K5" s="95">
        <v>4.929577464788732</v>
      </c>
      <c r="L5" s="95">
        <v>6.5427077280650785</v>
      </c>
      <c r="M5" s="95">
        <v>3.8731818924660892</v>
      </c>
      <c r="N5" s="95">
        <v>4.1732283464566926</v>
      </c>
      <c r="O5" s="95">
        <v>4.3061708045740188</v>
      </c>
      <c r="P5" s="95">
        <v>3.2695315409250019</v>
      </c>
      <c r="Q5" s="95">
        <v>5.0210738501007874</v>
      </c>
      <c r="R5" s="95">
        <v>3.0949839914621133</v>
      </c>
      <c r="S5" s="95">
        <v>4.2216667266122361</v>
      </c>
      <c r="V5" s="54"/>
      <c r="W5" s="54"/>
      <c r="X5" s="54"/>
    </row>
    <row r="6" spans="1:24" ht="14.4">
      <c r="A6" s="194"/>
      <c r="B6" s="193"/>
      <c r="C6" s="194"/>
      <c r="D6" s="56" t="s">
        <v>140</v>
      </c>
      <c r="E6" s="55" t="s">
        <v>141</v>
      </c>
      <c r="F6" s="95">
        <v>17.879548306148056</v>
      </c>
      <c r="G6" s="95">
        <v>15.176268271711091</v>
      </c>
      <c r="H6" s="95">
        <v>14.23455684870188</v>
      </c>
      <c r="I6" s="95">
        <v>12.443974103585658</v>
      </c>
      <c r="J6" s="95">
        <v>12.477202016950971</v>
      </c>
      <c r="K6" s="95">
        <v>15.74446680080483</v>
      </c>
      <c r="L6" s="95">
        <v>18.036025566531087</v>
      </c>
      <c r="M6" s="95">
        <v>11.897368851119463</v>
      </c>
      <c r="N6" s="95">
        <v>13.937007874015746</v>
      </c>
      <c r="O6" s="95">
        <v>13.16575667044401</v>
      </c>
      <c r="P6" s="95">
        <v>11.573694794071647</v>
      </c>
      <c r="Q6" s="95">
        <v>14.293567894447499</v>
      </c>
      <c r="R6" s="95">
        <v>12.36659551760939</v>
      </c>
      <c r="S6" s="95">
        <v>13.825846131712405</v>
      </c>
      <c r="V6" s="54"/>
      <c r="W6" s="54"/>
      <c r="X6" s="54"/>
    </row>
    <row r="7" spans="1:24" ht="14.4">
      <c r="A7" s="194"/>
      <c r="B7" s="193"/>
      <c r="C7" s="194"/>
      <c r="D7" s="56" t="s">
        <v>142</v>
      </c>
      <c r="E7" s="55" t="s">
        <v>143</v>
      </c>
      <c r="F7" s="95">
        <v>44.369510664993726</v>
      </c>
      <c r="G7" s="95">
        <v>53.926626540556036</v>
      </c>
      <c r="H7" s="95">
        <v>49.686660698299015</v>
      </c>
      <c r="I7" s="95">
        <v>46.240039840637451</v>
      </c>
      <c r="J7" s="95">
        <v>46.207488466902689</v>
      </c>
      <c r="K7" s="95">
        <v>48.075955734406442</v>
      </c>
      <c r="L7" s="95">
        <v>48.506682161533995</v>
      </c>
      <c r="M7" s="95">
        <v>50.138911586860601</v>
      </c>
      <c r="N7" s="95">
        <v>45.078740157480311</v>
      </c>
      <c r="O7" s="95">
        <v>48.068404244359741</v>
      </c>
      <c r="P7" s="95">
        <v>48.126908468012211</v>
      </c>
      <c r="Q7" s="95">
        <v>43.430456294667401</v>
      </c>
      <c r="R7" s="95">
        <v>45.717716115261474</v>
      </c>
      <c r="S7" s="95">
        <v>47.667517893752468</v>
      </c>
      <c r="V7" s="54"/>
      <c r="W7" s="54"/>
      <c r="X7" s="54"/>
    </row>
    <row r="8" spans="1:24" ht="14.4">
      <c r="A8" s="194"/>
      <c r="B8" s="193"/>
      <c r="C8" s="194"/>
      <c r="D8" s="56" t="s">
        <v>144</v>
      </c>
      <c r="E8" s="55" t="s">
        <v>145</v>
      </c>
      <c r="F8" s="95">
        <v>30.207026348808029</v>
      </c>
      <c r="G8" s="95">
        <v>26.597879048437949</v>
      </c>
      <c r="H8" s="95">
        <v>32.085944494180843</v>
      </c>
      <c r="I8" s="95">
        <v>38.315488047808763</v>
      </c>
      <c r="J8" s="95">
        <v>37.828559167471305</v>
      </c>
      <c r="K8" s="95">
        <v>31.25</v>
      </c>
      <c r="L8" s="95">
        <v>26.914584543869839</v>
      </c>
      <c r="M8" s="95">
        <v>34.090537669553846</v>
      </c>
      <c r="N8" s="95">
        <v>36.811023622047244</v>
      </c>
      <c r="O8" s="95">
        <v>34.459668280622232</v>
      </c>
      <c r="P8" s="95">
        <v>37.029865196991132</v>
      </c>
      <c r="Q8" s="95">
        <v>37.254901960784316</v>
      </c>
      <c r="R8" s="95">
        <v>38.82070437566702</v>
      </c>
      <c r="S8" s="95">
        <v>34.284969247922888</v>
      </c>
      <c r="V8" s="54"/>
      <c r="W8" s="54"/>
      <c r="X8" s="54"/>
    </row>
    <row r="9" spans="1:24" ht="14.4">
      <c r="A9" s="194"/>
      <c r="B9" s="193"/>
      <c r="C9" s="194"/>
      <c r="D9" s="193" t="s">
        <v>146</v>
      </c>
      <c r="E9" s="193"/>
      <c r="F9" s="95">
        <v>2.9723964868255961</v>
      </c>
      <c r="G9" s="95">
        <v>3.0282315849813699</v>
      </c>
      <c r="H9" s="95">
        <v>3.0986571172784245</v>
      </c>
      <c r="I9" s="95">
        <v>3.1987051792828685</v>
      </c>
      <c r="J9" s="95">
        <v>3.1837785645317025</v>
      </c>
      <c r="K9" s="95">
        <v>3.0564637826961767</v>
      </c>
      <c r="L9" s="95">
        <v>2.9579314352120862</v>
      </c>
      <c r="M9" s="95">
        <v>3.1444680503350217</v>
      </c>
      <c r="N9" s="95">
        <v>3.1452755905511811</v>
      </c>
      <c r="O9" s="95">
        <v>3.1268157000103018</v>
      </c>
      <c r="P9" s="95">
        <v>3.1891710732106948</v>
      </c>
      <c r="Q9" s="95">
        <v>3.1291918636613527</v>
      </c>
      <c r="R9" s="95">
        <v>3.2026414087513344</v>
      </c>
      <c r="S9" s="95">
        <v>3.12015789662986</v>
      </c>
      <c r="V9" s="54"/>
      <c r="W9" s="54"/>
      <c r="X9" s="54"/>
    </row>
    <row r="10" spans="1:24" ht="25.5" customHeight="1">
      <c r="A10" s="194"/>
      <c r="B10" s="193" t="s">
        <v>147</v>
      </c>
      <c r="C10" s="194" t="s">
        <v>148</v>
      </c>
      <c r="D10" s="56" t="s">
        <v>138</v>
      </c>
      <c r="E10" s="55" t="s">
        <v>139</v>
      </c>
      <c r="F10" s="95">
        <v>6.5872020075282309</v>
      </c>
      <c r="G10" s="95">
        <v>2.5508741759816567</v>
      </c>
      <c r="H10" s="95">
        <v>2.7931960608773498</v>
      </c>
      <c r="I10" s="95">
        <v>2.707918326693227</v>
      </c>
      <c r="J10" s="95">
        <v>3.1112541572792618</v>
      </c>
      <c r="K10" s="95">
        <v>3.8229376257545273</v>
      </c>
      <c r="L10" s="95">
        <v>4.578733294596165</v>
      </c>
      <c r="M10" s="95">
        <v>3.9548945906193822</v>
      </c>
      <c r="N10" s="95">
        <v>4.8425196850393704</v>
      </c>
      <c r="O10" s="95">
        <v>3.4511177500772634</v>
      </c>
      <c r="P10" s="95">
        <v>2.5173158561108218</v>
      </c>
      <c r="Q10" s="95">
        <v>3.9582188015393074</v>
      </c>
      <c r="R10" s="95">
        <v>2.0010672358591246</v>
      </c>
      <c r="S10" s="95">
        <v>3.3602488940042439</v>
      </c>
      <c r="V10" s="54"/>
      <c r="W10" s="54"/>
      <c r="X10" s="54"/>
    </row>
    <row r="11" spans="1:24" ht="14.4">
      <c r="A11" s="194"/>
      <c r="B11" s="193"/>
      <c r="C11" s="194"/>
      <c r="D11" s="56" t="s">
        <v>140</v>
      </c>
      <c r="E11" s="55" t="s">
        <v>141</v>
      </c>
      <c r="F11" s="95">
        <v>14.052697616060225</v>
      </c>
      <c r="G11" s="95">
        <v>9.8738893665806824</v>
      </c>
      <c r="H11" s="95">
        <v>9.0420769919427038</v>
      </c>
      <c r="I11" s="95">
        <v>9.7422808764940232</v>
      </c>
      <c r="J11" s="95">
        <v>9.46250402317348</v>
      </c>
      <c r="K11" s="95">
        <v>11.519114688128774</v>
      </c>
      <c r="L11" s="95">
        <v>12.260313771063336</v>
      </c>
      <c r="M11" s="95">
        <v>10.916816473279948</v>
      </c>
      <c r="N11" s="95">
        <v>10.748031496062991</v>
      </c>
      <c r="O11" s="95">
        <v>9.5498094158854432</v>
      </c>
      <c r="P11" s="95">
        <v>8.5946227750055844</v>
      </c>
      <c r="Q11" s="95">
        <v>9.7489463074949594</v>
      </c>
      <c r="R11" s="95">
        <v>7.7107790821771607</v>
      </c>
      <c r="S11" s="95">
        <v>10.021400568283999</v>
      </c>
      <c r="V11" s="54"/>
      <c r="W11" s="54"/>
      <c r="X11" s="54"/>
    </row>
    <row r="12" spans="1:24" ht="14.4">
      <c r="A12" s="194"/>
      <c r="B12" s="193"/>
      <c r="C12" s="194"/>
      <c r="D12" s="56" t="s">
        <v>142</v>
      </c>
      <c r="E12" s="55" t="s">
        <v>143</v>
      </c>
      <c r="F12" s="95">
        <v>47.02007528230866</v>
      </c>
      <c r="G12" s="95">
        <v>54.38521066208083</v>
      </c>
      <c r="H12" s="95">
        <v>50.787824529991042</v>
      </c>
      <c r="I12" s="95">
        <v>43.588147410358566</v>
      </c>
      <c r="J12" s="95">
        <v>43.836498229803667</v>
      </c>
      <c r="K12" s="95">
        <v>48.490945674044269</v>
      </c>
      <c r="L12" s="95">
        <v>48.773968622893662</v>
      </c>
      <c r="M12" s="95">
        <v>46.380127471809118</v>
      </c>
      <c r="N12" s="95">
        <v>40.984251968503941</v>
      </c>
      <c r="O12" s="95">
        <v>49.273719995879262</v>
      </c>
      <c r="P12" s="95">
        <v>47.054442541148433</v>
      </c>
      <c r="Q12" s="95">
        <v>44.1817848634781</v>
      </c>
      <c r="R12" s="95">
        <v>40.421558164354323</v>
      </c>
      <c r="S12" s="95">
        <v>46.782721289069521</v>
      </c>
      <c r="V12" s="54"/>
      <c r="W12" s="54"/>
      <c r="X12" s="54"/>
    </row>
    <row r="13" spans="1:24" ht="14.4">
      <c r="A13" s="194"/>
      <c r="B13" s="193"/>
      <c r="C13" s="194"/>
      <c r="D13" s="56" t="s">
        <v>144</v>
      </c>
      <c r="E13" s="55" t="s">
        <v>145</v>
      </c>
      <c r="F13" s="95">
        <v>32.340025094102884</v>
      </c>
      <c r="G13" s="95">
        <v>33.190025795356839</v>
      </c>
      <c r="H13" s="95">
        <v>37.376902417188901</v>
      </c>
      <c r="I13" s="95">
        <v>43.961653386454188</v>
      </c>
      <c r="J13" s="95">
        <v>43.589743589743591</v>
      </c>
      <c r="K13" s="95">
        <v>36.167002012072437</v>
      </c>
      <c r="L13" s="95">
        <v>34.386984311446831</v>
      </c>
      <c r="M13" s="95">
        <v>38.748161464291556</v>
      </c>
      <c r="N13" s="95">
        <v>43.425196850393696</v>
      </c>
      <c r="O13" s="95">
        <v>37.725352838158031</v>
      </c>
      <c r="P13" s="95">
        <v>41.833618827735158</v>
      </c>
      <c r="Q13" s="95">
        <v>42.111050027487629</v>
      </c>
      <c r="R13" s="95">
        <v>49.86659551760939</v>
      </c>
      <c r="S13" s="95">
        <v>39.835629248642235</v>
      </c>
      <c r="V13" s="54"/>
      <c r="W13" s="54"/>
      <c r="X13" s="54"/>
    </row>
    <row r="14" spans="1:24" ht="14.4">
      <c r="A14" s="194"/>
      <c r="B14" s="193"/>
      <c r="C14" s="194"/>
      <c r="D14" s="193" t="s">
        <v>146</v>
      </c>
      <c r="E14" s="193"/>
      <c r="F14" s="95">
        <v>3.0511292346298622</v>
      </c>
      <c r="G14" s="95">
        <v>3.1821438807681286</v>
      </c>
      <c r="H14" s="95">
        <v>3.2274843330349148</v>
      </c>
      <c r="I14" s="95">
        <v>3.2880353585657374</v>
      </c>
      <c r="J14" s="95">
        <v>3.2790473125201158</v>
      </c>
      <c r="K14" s="95">
        <v>3.1700201207243466</v>
      </c>
      <c r="L14" s="95">
        <v>3.1296920395119114</v>
      </c>
      <c r="M14" s="95">
        <v>3.1992155580977282</v>
      </c>
      <c r="N14" s="95">
        <v>3.2299212598425195</v>
      </c>
      <c r="O14" s="95">
        <v>3.2127330792211808</v>
      </c>
      <c r="P14" s="95">
        <v>3.2820436434050793</v>
      </c>
      <c r="Q14" s="95">
        <v>3.2444566611691403</v>
      </c>
      <c r="R14" s="95">
        <v>3.38153681963714</v>
      </c>
      <c r="S14" s="95">
        <v>3.2309373089234974</v>
      </c>
      <c r="V14" s="54"/>
      <c r="W14" s="54"/>
      <c r="X14" s="54"/>
    </row>
    <row r="15" spans="1:24" ht="25.5" customHeight="1">
      <c r="A15" s="194"/>
      <c r="B15" s="193" t="s">
        <v>149</v>
      </c>
      <c r="C15" s="194" t="s">
        <v>150</v>
      </c>
      <c r="D15" s="56" t="s">
        <v>138</v>
      </c>
      <c r="E15" s="55" t="s">
        <v>139</v>
      </c>
      <c r="F15" s="95">
        <v>5.7402760351317434</v>
      </c>
      <c r="G15" s="95">
        <v>3.3820578962453425</v>
      </c>
      <c r="H15" s="95">
        <v>2.9543419874664281</v>
      </c>
      <c r="I15" s="95">
        <v>1.8239541832669324</v>
      </c>
      <c r="J15" s="95">
        <v>2.3066194614311768</v>
      </c>
      <c r="K15" s="95">
        <v>3.2696177062374243</v>
      </c>
      <c r="L15" s="95">
        <v>3.9860546194073212</v>
      </c>
      <c r="M15" s="95">
        <v>2.2062428501389117</v>
      </c>
      <c r="N15" s="95">
        <v>3.1102362204724407</v>
      </c>
      <c r="O15" s="95">
        <v>3.111156897084578</v>
      </c>
      <c r="P15" s="95">
        <v>1.712966410962985</v>
      </c>
      <c r="Q15" s="95">
        <v>2.7670881436686825</v>
      </c>
      <c r="R15" s="95">
        <v>1.4941302027748131</v>
      </c>
      <c r="S15" s="95">
        <v>2.7443081681832897</v>
      </c>
      <c r="V15" s="54"/>
      <c r="W15" s="54"/>
      <c r="X15" s="54"/>
    </row>
    <row r="16" spans="1:24" ht="14.4">
      <c r="A16" s="194"/>
      <c r="B16" s="193"/>
      <c r="C16" s="194"/>
      <c r="D16" s="56" t="s">
        <v>140</v>
      </c>
      <c r="E16" s="55" t="s">
        <v>141</v>
      </c>
      <c r="F16" s="95">
        <v>13.880175658720201</v>
      </c>
      <c r="G16" s="95">
        <v>10.762396102034968</v>
      </c>
      <c r="H16" s="95">
        <v>9.3733213965980298</v>
      </c>
      <c r="I16" s="95">
        <v>6.6857569721115535</v>
      </c>
      <c r="J16" s="95">
        <v>7.85323463147731</v>
      </c>
      <c r="K16" s="95">
        <v>10.261569416498995</v>
      </c>
      <c r="L16" s="95">
        <v>12.457873329459616</v>
      </c>
      <c r="M16" s="95">
        <v>7.1416898185978104</v>
      </c>
      <c r="N16" s="95">
        <v>10.826771653543307</v>
      </c>
      <c r="O16" s="95">
        <v>9.1583393427423516</v>
      </c>
      <c r="P16" s="95">
        <v>5.8911149177031357</v>
      </c>
      <c r="Q16" s="95">
        <v>8.3745647791827018</v>
      </c>
      <c r="R16" s="95">
        <v>4.8959445037353255</v>
      </c>
      <c r="S16" s="95">
        <v>8.6258677121173974</v>
      </c>
      <c r="V16" s="54"/>
      <c r="W16" s="54"/>
      <c r="X16" s="54"/>
    </row>
    <row r="17" spans="1:24" ht="14.4">
      <c r="A17" s="194"/>
      <c r="B17" s="193"/>
      <c r="C17" s="194"/>
      <c r="D17" s="56" t="s">
        <v>142</v>
      </c>
      <c r="E17" s="55" t="s">
        <v>143</v>
      </c>
      <c r="F17" s="95">
        <v>44.212672521957344</v>
      </c>
      <c r="G17" s="95">
        <v>48.681570650616223</v>
      </c>
      <c r="H17" s="95">
        <v>47.188898836168306</v>
      </c>
      <c r="I17" s="95">
        <v>41.216384462151396</v>
      </c>
      <c r="J17" s="95">
        <v>38.482995386761075</v>
      </c>
      <c r="K17" s="95">
        <v>46.164486921529175</v>
      </c>
      <c r="L17" s="95">
        <v>44.985473561882628</v>
      </c>
      <c r="M17" s="95">
        <v>42.082039548945907</v>
      </c>
      <c r="N17" s="95">
        <v>40.118110236220474</v>
      </c>
      <c r="O17" s="95">
        <v>46.533429483877612</v>
      </c>
      <c r="P17" s="95">
        <v>42.183659789975422</v>
      </c>
      <c r="Q17" s="95">
        <v>41.158145501191129</v>
      </c>
      <c r="R17" s="95">
        <v>37.273212379935963</v>
      </c>
      <c r="S17" s="95">
        <v>43.207567528683953</v>
      </c>
      <c r="V17" s="54"/>
      <c r="W17" s="54"/>
      <c r="X17" s="54"/>
    </row>
    <row r="18" spans="1:24" ht="14.4">
      <c r="A18" s="194"/>
      <c r="B18" s="193"/>
      <c r="C18" s="194"/>
      <c r="D18" s="56" t="s">
        <v>144</v>
      </c>
      <c r="E18" s="55" t="s">
        <v>145</v>
      </c>
      <c r="F18" s="95">
        <v>36.166875784190715</v>
      </c>
      <c r="G18" s="95">
        <v>37.173975351103465</v>
      </c>
      <c r="H18" s="95">
        <v>40.483437779767236</v>
      </c>
      <c r="I18" s="95">
        <v>50.273904382470121</v>
      </c>
      <c r="J18" s="95">
        <v>51.357150520330443</v>
      </c>
      <c r="K18" s="95">
        <v>40.304325955734406</v>
      </c>
      <c r="L18" s="95">
        <v>38.570598489250436</v>
      </c>
      <c r="M18" s="95">
        <v>48.570027782317368</v>
      </c>
      <c r="N18" s="95">
        <v>45.944881889763778</v>
      </c>
      <c r="O18" s="95">
        <v>41.19707427629546</v>
      </c>
      <c r="P18" s="95">
        <v>50.212258881358451</v>
      </c>
      <c r="Q18" s="95">
        <v>47.700201575957486</v>
      </c>
      <c r="R18" s="95">
        <v>56.336712913553896</v>
      </c>
      <c r="S18" s="95">
        <v>45.422256591015362</v>
      </c>
      <c r="V18" s="54"/>
      <c r="W18" s="54"/>
      <c r="X18" s="54"/>
    </row>
    <row r="19" spans="1:24" ht="14.4">
      <c r="A19" s="194"/>
      <c r="B19" s="193"/>
      <c r="C19" s="194"/>
      <c r="D19" s="193" t="s">
        <v>146</v>
      </c>
      <c r="E19" s="193"/>
      <c r="F19" s="95">
        <v>3.1080614805520703</v>
      </c>
      <c r="G19" s="95">
        <v>3.1964746345657784</v>
      </c>
      <c r="H19" s="95">
        <v>3.2520143240823631</v>
      </c>
      <c r="I19" s="95">
        <v>3.3994023904382469</v>
      </c>
      <c r="J19" s="95">
        <v>3.3889067696599078</v>
      </c>
      <c r="K19" s="95">
        <v>3.235035211267606</v>
      </c>
      <c r="L19" s="95">
        <v>3.1814061592097618</v>
      </c>
      <c r="M19" s="95">
        <v>3.3701585226344175</v>
      </c>
      <c r="N19" s="95">
        <v>3.2889763779527561</v>
      </c>
      <c r="O19" s="95">
        <v>3.2581642113938392</v>
      </c>
      <c r="P19" s="95">
        <v>3.4089521114172929</v>
      </c>
      <c r="Q19" s="95">
        <v>3.3379146050943747</v>
      </c>
      <c r="R19" s="95">
        <v>3.484525080042689</v>
      </c>
      <c r="S19" s="95">
        <v>3.3130777254253139</v>
      </c>
      <c r="V19" s="54"/>
      <c r="W19" s="54"/>
      <c r="X19" s="54"/>
    </row>
    <row r="20" spans="1:24" ht="25.5" customHeight="1">
      <c r="A20" s="194"/>
      <c r="B20" s="193" t="s">
        <v>151</v>
      </c>
      <c r="C20" s="194" t="s">
        <v>152</v>
      </c>
      <c r="D20" s="56" t="s">
        <v>138</v>
      </c>
      <c r="E20" s="55" t="s">
        <v>139</v>
      </c>
      <c r="F20" s="95">
        <v>6.3989962358845673</v>
      </c>
      <c r="G20" s="95">
        <v>2.2069360848380626</v>
      </c>
      <c r="H20" s="95">
        <v>2.4888093106535365</v>
      </c>
      <c r="I20" s="95">
        <v>1.8675298804780878</v>
      </c>
      <c r="J20" s="95">
        <v>2.3602617744877161</v>
      </c>
      <c r="K20" s="95">
        <v>2.3641851106639837</v>
      </c>
      <c r="L20" s="95">
        <v>3.0331202789076119</v>
      </c>
      <c r="M20" s="95">
        <v>2.3206406275535221</v>
      </c>
      <c r="N20" s="95">
        <v>1.6141732283464567</v>
      </c>
      <c r="O20" s="95">
        <v>2.276707530647986</v>
      </c>
      <c r="P20" s="95">
        <v>1.72041409101065</v>
      </c>
      <c r="Q20" s="95">
        <v>3.6833424958768552</v>
      </c>
      <c r="R20" s="95">
        <v>1.8943436499466382</v>
      </c>
      <c r="S20" s="95">
        <v>2.5060245297270081</v>
      </c>
      <c r="V20" s="54"/>
      <c r="W20" s="54"/>
      <c r="X20" s="54"/>
    </row>
    <row r="21" spans="1:24" ht="14.4">
      <c r="A21" s="194"/>
      <c r="B21" s="193"/>
      <c r="C21" s="194"/>
      <c r="D21" s="56" t="s">
        <v>140</v>
      </c>
      <c r="E21" s="55" t="s">
        <v>141</v>
      </c>
      <c r="F21" s="95">
        <v>12.609786700125468</v>
      </c>
      <c r="G21" s="95">
        <v>8.6557752937804526</v>
      </c>
      <c r="H21" s="95">
        <v>8.1199641897940911</v>
      </c>
      <c r="I21" s="95">
        <v>6.2749003984063743</v>
      </c>
      <c r="J21" s="95">
        <v>7.0164145477953008</v>
      </c>
      <c r="K21" s="95">
        <v>7.3189134808853114</v>
      </c>
      <c r="L21" s="95">
        <v>8.9947704822777457</v>
      </c>
      <c r="M21" s="95">
        <v>7.5665958489949334</v>
      </c>
      <c r="N21" s="95">
        <v>5.984251968503937</v>
      </c>
      <c r="O21" s="95">
        <v>6.747707839703307</v>
      </c>
      <c r="P21" s="95">
        <v>5.071870112459969</v>
      </c>
      <c r="Q21" s="95">
        <v>8.1363386476085768</v>
      </c>
      <c r="R21" s="95">
        <v>6.6435432230522951</v>
      </c>
      <c r="S21" s="95">
        <v>7.3966838110995221</v>
      </c>
      <c r="V21" s="54"/>
      <c r="W21" s="54"/>
      <c r="X21" s="54"/>
    </row>
    <row r="22" spans="1:24" ht="14.4">
      <c r="A22" s="194"/>
      <c r="B22" s="193"/>
      <c r="C22" s="194"/>
      <c r="D22" s="56" t="s">
        <v>142</v>
      </c>
      <c r="E22" s="55" t="s">
        <v>143</v>
      </c>
      <c r="F22" s="95">
        <v>39.899623588456713</v>
      </c>
      <c r="G22" s="95">
        <v>44.052737173975352</v>
      </c>
      <c r="H22" s="95">
        <v>41.629364368845124</v>
      </c>
      <c r="I22" s="95">
        <v>35.383466135458171</v>
      </c>
      <c r="J22" s="95">
        <v>30.425919965668918</v>
      </c>
      <c r="K22" s="95">
        <v>39.901911468812877</v>
      </c>
      <c r="L22" s="95">
        <v>40.325392213829168</v>
      </c>
      <c r="M22" s="95">
        <v>38.045432260173229</v>
      </c>
      <c r="N22" s="95">
        <v>29.763779527559052</v>
      </c>
      <c r="O22" s="95">
        <v>41.392809312867001</v>
      </c>
      <c r="P22" s="95">
        <v>36.158486631414313</v>
      </c>
      <c r="Q22" s="95">
        <v>33.076782114715044</v>
      </c>
      <c r="R22" s="95">
        <v>33.911419423692635</v>
      </c>
      <c r="S22" s="95">
        <v>37.527425098011008</v>
      </c>
      <c r="V22" s="54"/>
      <c r="W22" s="54"/>
      <c r="X22" s="54"/>
    </row>
    <row r="23" spans="1:24" ht="14.4">
      <c r="A23" s="194"/>
      <c r="B23" s="193"/>
      <c r="C23" s="194"/>
      <c r="D23" s="56" t="s">
        <v>144</v>
      </c>
      <c r="E23" s="55" t="s">
        <v>145</v>
      </c>
      <c r="F23" s="95">
        <v>41.091593475533251</v>
      </c>
      <c r="G23" s="95">
        <v>45.084551447406135</v>
      </c>
      <c r="H23" s="95">
        <v>47.76186213070725</v>
      </c>
      <c r="I23" s="95">
        <v>56.474103585657375</v>
      </c>
      <c r="J23" s="95">
        <v>60.197403712048057</v>
      </c>
      <c r="K23" s="95">
        <v>50.41498993963782</v>
      </c>
      <c r="L23" s="95">
        <v>47.646717024985477</v>
      </c>
      <c r="M23" s="95">
        <v>52.067331263278319</v>
      </c>
      <c r="N23" s="95">
        <v>62.637795275590548</v>
      </c>
      <c r="O23" s="95">
        <v>49.582775316781699</v>
      </c>
      <c r="P23" s="95">
        <v>57.049229165115065</v>
      </c>
      <c r="Q23" s="95">
        <v>55.103536741799516</v>
      </c>
      <c r="R23" s="95">
        <v>57.550693703308433</v>
      </c>
      <c r="S23" s="95">
        <v>52.569866561162456</v>
      </c>
      <c r="V23" s="54"/>
      <c r="W23" s="54"/>
      <c r="X23" s="54"/>
    </row>
    <row r="24" spans="1:24" ht="14.4">
      <c r="A24" s="194"/>
      <c r="B24" s="193"/>
      <c r="C24" s="194"/>
      <c r="D24" s="193" t="s">
        <v>146</v>
      </c>
      <c r="E24" s="193"/>
      <c r="F24" s="95">
        <v>3.1568381430363868</v>
      </c>
      <c r="G24" s="95">
        <v>3.3201490398394959</v>
      </c>
      <c r="H24" s="95">
        <v>3.3466427931960605</v>
      </c>
      <c r="I24" s="95">
        <v>3.4646414342629486</v>
      </c>
      <c r="J24" s="95">
        <v>3.4846046561527726</v>
      </c>
      <c r="K24" s="95">
        <v>3.3836770623742449</v>
      </c>
      <c r="L24" s="95">
        <v>3.325857059848925</v>
      </c>
      <c r="M24" s="95">
        <v>3.398594541591764</v>
      </c>
      <c r="N24" s="95">
        <v>3.5342519685039364</v>
      </c>
      <c r="O24" s="95">
        <v>3.3828165241578239</v>
      </c>
      <c r="P24" s="95">
        <v>3.4853653087063377</v>
      </c>
      <c r="Q24" s="95">
        <v>3.3960051310243724</v>
      </c>
      <c r="R24" s="95">
        <v>3.471184631803629</v>
      </c>
      <c r="S24" s="95">
        <v>3.4016113369060887</v>
      </c>
      <c r="V24" s="54"/>
      <c r="W24" s="54"/>
      <c r="X24" s="54"/>
    </row>
    <row r="25" spans="1:24" ht="25.5" customHeight="1">
      <c r="A25" s="193" t="s">
        <v>153</v>
      </c>
      <c r="B25" s="193" t="s">
        <v>154</v>
      </c>
      <c r="C25" s="194" t="s">
        <v>155</v>
      </c>
      <c r="D25" s="56" t="s">
        <v>138</v>
      </c>
      <c r="E25" s="55" t="s">
        <v>139</v>
      </c>
      <c r="F25" s="95">
        <v>3.0269761606022585</v>
      </c>
      <c r="G25" s="95">
        <v>1.7196904557179709</v>
      </c>
      <c r="H25" s="95">
        <v>1.387645478961504</v>
      </c>
      <c r="I25" s="95">
        <v>1.481573705179283</v>
      </c>
      <c r="J25" s="95">
        <v>1.1694024246325501</v>
      </c>
      <c r="K25" s="95">
        <v>1.4587525150905434</v>
      </c>
      <c r="L25" s="95">
        <v>1.7664148750726323</v>
      </c>
      <c r="M25" s="95">
        <v>1.4054584082366399</v>
      </c>
      <c r="N25" s="95">
        <v>0.86614173228346458</v>
      </c>
      <c r="O25" s="95">
        <v>1.5658802925723705</v>
      </c>
      <c r="P25" s="95">
        <v>1.0650182468161167</v>
      </c>
      <c r="Q25" s="95">
        <v>1.4660069635330768</v>
      </c>
      <c r="R25" s="95">
        <v>1.0005336179295623</v>
      </c>
      <c r="S25" s="95">
        <v>1.4755601913462577</v>
      </c>
      <c r="V25" s="54"/>
      <c r="W25" s="54"/>
      <c r="X25" s="54"/>
    </row>
    <row r="26" spans="1:24" ht="14.4">
      <c r="A26" s="193"/>
      <c r="B26" s="193"/>
      <c r="C26" s="194"/>
      <c r="D26" s="56" t="s">
        <v>140</v>
      </c>
      <c r="E26" s="55" t="s">
        <v>141</v>
      </c>
      <c r="F26" s="95">
        <v>6.8224592220828111</v>
      </c>
      <c r="G26" s="95">
        <v>5.8182860418458011</v>
      </c>
      <c r="H26" s="95">
        <v>5.8012533572068037</v>
      </c>
      <c r="I26" s="95">
        <v>4.4571713147410357</v>
      </c>
      <c r="J26" s="95">
        <v>3.003969531166184</v>
      </c>
      <c r="K26" s="95">
        <v>4.2756539235412481</v>
      </c>
      <c r="L26" s="95">
        <v>5.5781522370714702</v>
      </c>
      <c r="M26" s="95">
        <v>3.1214250694557935</v>
      </c>
      <c r="N26" s="95">
        <v>2.3228346456692912</v>
      </c>
      <c r="O26" s="95">
        <v>4.1413413000927166</v>
      </c>
      <c r="P26" s="95">
        <v>3.8206598644522227</v>
      </c>
      <c r="Q26" s="95">
        <v>4.4713212387758841</v>
      </c>
      <c r="R26" s="95">
        <v>3.2283884738527218</v>
      </c>
      <c r="S26" s="95">
        <v>4.4563536309031395</v>
      </c>
      <c r="V26" s="54"/>
      <c r="W26" s="54"/>
      <c r="X26" s="54"/>
    </row>
    <row r="27" spans="1:24" ht="14.4">
      <c r="A27" s="193"/>
      <c r="B27" s="193"/>
      <c r="C27" s="194"/>
      <c r="D27" s="56" t="s">
        <v>142</v>
      </c>
      <c r="E27" s="55" t="s">
        <v>143</v>
      </c>
      <c r="F27" s="95">
        <v>36.46486825595985</v>
      </c>
      <c r="G27" s="95">
        <v>42.304385210662083</v>
      </c>
      <c r="H27" s="95">
        <v>41.90689346463742</v>
      </c>
      <c r="I27" s="95">
        <v>34.580428286852587</v>
      </c>
      <c r="J27" s="95">
        <v>27.432678897114045</v>
      </c>
      <c r="K27" s="95">
        <v>34.431589537223338</v>
      </c>
      <c r="L27" s="95">
        <v>37.722254503195821</v>
      </c>
      <c r="M27" s="95">
        <v>34.564471318842948</v>
      </c>
      <c r="N27" s="95">
        <v>26.929133858267718</v>
      </c>
      <c r="O27" s="95">
        <v>39.095498094158856</v>
      </c>
      <c r="P27" s="95">
        <v>35.532881507410444</v>
      </c>
      <c r="Q27" s="95">
        <v>32.160527762506874</v>
      </c>
      <c r="R27" s="95">
        <v>30.242796157950906</v>
      </c>
      <c r="S27" s="95">
        <v>35.464698054166817</v>
      </c>
      <c r="V27" s="54"/>
      <c r="W27" s="54"/>
      <c r="X27" s="54"/>
    </row>
    <row r="28" spans="1:24" ht="14.4">
      <c r="A28" s="193"/>
      <c r="B28" s="193"/>
      <c r="C28" s="194"/>
      <c r="D28" s="56" t="s">
        <v>144</v>
      </c>
      <c r="E28" s="55" t="s">
        <v>145</v>
      </c>
      <c r="F28" s="95">
        <v>53.685696361355085</v>
      </c>
      <c r="G28" s="95">
        <v>50.157638291774141</v>
      </c>
      <c r="H28" s="95">
        <v>50.904207699194274</v>
      </c>
      <c r="I28" s="95">
        <v>59.480826693227094</v>
      </c>
      <c r="J28" s="95">
        <v>68.393949147087213</v>
      </c>
      <c r="K28" s="95">
        <v>59.834004024144875</v>
      </c>
      <c r="L28" s="95">
        <v>54.933178384660089</v>
      </c>
      <c r="M28" s="95">
        <v>60.908645203464616</v>
      </c>
      <c r="N28" s="95">
        <v>69.881889763779526</v>
      </c>
      <c r="O28" s="95">
        <v>55.197280313176059</v>
      </c>
      <c r="P28" s="95">
        <v>59.581440381321215</v>
      </c>
      <c r="Q28" s="95">
        <v>61.902144035184172</v>
      </c>
      <c r="R28" s="95">
        <v>65.5282817502668</v>
      </c>
      <c r="S28" s="95">
        <v>58.603388123583791</v>
      </c>
      <c r="V28" s="54"/>
      <c r="W28" s="54"/>
      <c r="X28" s="54"/>
    </row>
    <row r="29" spans="1:24" ht="14.4">
      <c r="A29" s="193"/>
      <c r="B29" s="193"/>
      <c r="C29" s="194"/>
      <c r="D29" s="193" t="s">
        <v>146</v>
      </c>
      <c r="E29" s="193"/>
      <c r="F29" s="95">
        <v>3.408092848180678</v>
      </c>
      <c r="G29" s="95">
        <v>3.4089997133849237</v>
      </c>
      <c r="H29" s="95">
        <v>3.4232766338406448</v>
      </c>
      <c r="I29" s="95">
        <v>3.5206050796812747</v>
      </c>
      <c r="J29" s="95">
        <v>3.6305117476665587</v>
      </c>
      <c r="K29" s="95">
        <v>3.5264084507042255</v>
      </c>
      <c r="L29" s="95">
        <v>3.458221963974434</v>
      </c>
      <c r="M29" s="95">
        <v>3.5497630331753554</v>
      </c>
      <c r="N29" s="95">
        <v>3.6582677165354327</v>
      </c>
      <c r="O29" s="95">
        <v>3.4792417842793864</v>
      </c>
      <c r="P29" s="95">
        <v>3.5363074402323673</v>
      </c>
      <c r="Q29" s="95">
        <v>3.5449880886934215</v>
      </c>
      <c r="R29" s="95">
        <v>3.602988260405549</v>
      </c>
      <c r="S29" s="95">
        <v>3.5119591410998816</v>
      </c>
      <c r="V29" s="54"/>
      <c r="W29" s="54"/>
      <c r="X29" s="54"/>
    </row>
    <row r="30" spans="1:24" ht="25.5" customHeight="1">
      <c r="A30" s="193"/>
      <c r="B30" s="193" t="s">
        <v>156</v>
      </c>
      <c r="C30" s="194" t="s">
        <v>157</v>
      </c>
      <c r="D30" s="56" t="s">
        <v>138</v>
      </c>
      <c r="E30" s="55" t="s">
        <v>139</v>
      </c>
      <c r="F30" s="95">
        <v>5.5991217063989964</v>
      </c>
      <c r="G30" s="95">
        <v>3.2100888506735452</v>
      </c>
      <c r="H30" s="95">
        <v>2.2291853178155776</v>
      </c>
      <c r="I30" s="95">
        <v>1.9671314741035857</v>
      </c>
      <c r="J30" s="95">
        <v>2.7143010406608732</v>
      </c>
      <c r="K30" s="95">
        <v>4.2505030181086516</v>
      </c>
      <c r="L30" s="95">
        <v>4.3579314352120857</v>
      </c>
      <c r="M30" s="95">
        <v>2.9743422127798658</v>
      </c>
      <c r="N30" s="95">
        <v>4.6456692913385824</v>
      </c>
      <c r="O30" s="95">
        <v>3.2141753373853921</v>
      </c>
      <c r="P30" s="95">
        <v>1.8395769717732924</v>
      </c>
      <c r="Q30" s="95">
        <v>4.1781198460692694</v>
      </c>
      <c r="R30" s="95">
        <v>2.0811099252934899</v>
      </c>
      <c r="S30" s="95">
        <v>3.0167607812106607</v>
      </c>
      <c r="V30" s="54"/>
      <c r="W30" s="54"/>
      <c r="X30" s="54"/>
    </row>
    <row r="31" spans="1:24" ht="14.4">
      <c r="A31" s="193"/>
      <c r="B31" s="193"/>
      <c r="C31" s="194"/>
      <c r="D31" s="56" t="s">
        <v>140</v>
      </c>
      <c r="E31" s="55" t="s">
        <v>141</v>
      </c>
      <c r="F31" s="95">
        <v>11.433500627352572</v>
      </c>
      <c r="G31" s="95">
        <v>9.0140441387216974</v>
      </c>
      <c r="H31" s="95">
        <v>8.3258728737690255</v>
      </c>
      <c r="I31" s="95">
        <v>7.1277390438247021</v>
      </c>
      <c r="J31" s="95">
        <v>6.7052891320673744</v>
      </c>
      <c r="K31" s="95">
        <v>9.7082494969818907</v>
      </c>
      <c r="L31" s="95">
        <v>11.725740848343987</v>
      </c>
      <c r="M31" s="95">
        <v>7.795391403824155</v>
      </c>
      <c r="N31" s="95">
        <v>9.5275590551181111</v>
      </c>
      <c r="O31" s="95">
        <v>8.6844545173586063</v>
      </c>
      <c r="P31" s="95">
        <v>5.4442541148432264</v>
      </c>
      <c r="Q31" s="95">
        <v>7.9714128642111053</v>
      </c>
      <c r="R31" s="95">
        <v>4.7491995731056562</v>
      </c>
      <c r="S31" s="95">
        <v>8.0234147394166087</v>
      </c>
      <c r="V31" s="54"/>
      <c r="W31" s="54"/>
      <c r="X31" s="54"/>
    </row>
    <row r="32" spans="1:24" ht="14.4">
      <c r="A32" s="193"/>
      <c r="B32" s="193"/>
      <c r="C32" s="194"/>
      <c r="D32" s="56" t="s">
        <v>142</v>
      </c>
      <c r="E32" s="55" t="s">
        <v>143</v>
      </c>
      <c r="F32" s="95">
        <v>41.1543287327478</v>
      </c>
      <c r="G32" s="95">
        <v>46.302665520206368</v>
      </c>
      <c r="H32" s="95">
        <v>46.374216651745748</v>
      </c>
      <c r="I32" s="95">
        <v>37.033117529880478</v>
      </c>
      <c r="J32" s="95">
        <v>34.255981117905804</v>
      </c>
      <c r="K32" s="95">
        <v>42.882293762575451</v>
      </c>
      <c r="L32" s="95">
        <v>44.288204532248692</v>
      </c>
      <c r="M32" s="95">
        <v>39.238437653211314</v>
      </c>
      <c r="N32" s="95">
        <v>36.220472440944881</v>
      </c>
      <c r="O32" s="95">
        <v>42.598125064386529</v>
      </c>
      <c r="P32" s="95">
        <v>37.573545840470693</v>
      </c>
      <c r="Q32" s="95">
        <v>34.139637163276525</v>
      </c>
      <c r="R32" s="95">
        <v>30.442902881536821</v>
      </c>
      <c r="S32" s="95">
        <v>39.603639894975359</v>
      </c>
      <c r="V32" s="54"/>
      <c r="W32" s="54"/>
      <c r="X32" s="54"/>
    </row>
    <row r="33" spans="1:24" ht="14.4">
      <c r="A33" s="193"/>
      <c r="B33" s="193"/>
      <c r="C33" s="194"/>
      <c r="D33" s="56" t="s">
        <v>144</v>
      </c>
      <c r="E33" s="55" t="s">
        <v>145</v>
      </c>
      <c r="F33" s="95">
        <v>41.813048933500632</v>
      </c>
      <c r="G33" s="95">
        <v>41.473201490398395</v>
      </c>
      <c r="H33" s="95">
        <v>43.070725156669653</v>
      </c>
      <c r="I33" s="95">
        <v>53.872011952191237</v>
      </c>
      <c r="J33" s="95">
        <v>56.324428709365947</v>
      </c>
      <c r="K33" s="95">
        <v>43.158953722334005</v>
      </c>
      <c r="L33" s="95">
        <v>39.628123184195232</v>
      </c>
      <c r="M33" s="95">
        <v>49.991828730184672</v>
      </c>
      <c r="N33" s="95">
        <v>49.606299212598429</v>
      </c>
      <c r="O33" s="95">
        <v>45.503245080869476</v>
      </c>
      <c r="P33" s="95">
        <v>55.142623072912791</v>
      </c>
      <c r="Q33" s="95">
        <v>53.710830126443099</v>
      </c>
      <c r="R33" s="95">
        <v>62.726787620064037</v>
      </c>
      <c r="S33" s="95">
        <v>49.356184584397369</v>
      </c>
      <c r="V33" s="54"/>
      <c r="W33" s="54"/>
      <c r="X33" s="54"/>
    </row>
    <row r="34" spans="1:24" ht="14.4">
      <c r="A34" s="193"/>
      <c r="B34" s="193"/>
      <c r="C34" s="194"/>
      <c r="D34" s="193" t="s">
        <v>146</v>
      </c>
      <c r="E34" s="193"/>
      <c r="F34" s="95">
        <v>3.191813048933501</v>
      </c>
      <c r="G34" s="95">
        <v>3.2603897965032962</v>
      </c>
      <c r="H34" s="95">
        <v>3.3028648164726953</v>
      </c>
      <c r="I34" s="95">
        <v>3.4281000996015938</v>
      </c>
      <c r="J34" s="95">
        <v>3.4419053749597683</v>
      </c>
      <c r="K34" s="95">
        <v>3.2494969818913479</v>
      </c>
      <c r="L34" s="95">
        <v>3.1918651946542709</v>
      </c>
      <c r="M34" s="95">
        <v>3.3624775290080082</v>
      </c>
      <c r="N34" s="95">
        <v>3.3078740157480322</v>
      </c>
      <c r="O34" s="95">
        <v>3.3039043988874011</v>
      </c>
      <c r="P34" s="95">
        <v>3.4601921501452297</v>
      </c>
      <c r="Q34" s="95">
        <v>3.3738317757009351</v>
      </c>
      <c r="R34" s="95">
        <v>3.5381536819637143</v>
      </c>
      <c r="S34" s="95">
        <v>3.3529924828255946</v>
      </c>
      <c r="V34" s="54"/>
      <c r="W34" s="54"/>
      <c r="X34" s="54"/>
    </row>
    <row r="35" spans="1:24" ht="25.5" customHeight="1">
      <c r="A35" s="193"/>
      <c r="B35" s="193" t="s">
        <v>158</v>
      </c>
      <c r="C35" s="194" t="s">
        <v>159</v>
      </c>
      <c r="D35" s="56" t="s">
        <v>138</v>
      </c>
      <c r="E35" s="55" t="s">
        <v>139</v>
      </c>
      <c r="F35" s="95">
        <v>5.9441656210790468</v>
      </c>
      <c r="G35" s="95">
        <v>2.6941817139581539</v>
      </c>
      <c r="H35" s="95">
        <v>2.2381378692927485</v>
      </c>
      <c r="I35" s="95">
        <v>1.7368027888446214</v>
      </c>
      <c r="J35" s="95">
        <v>2.5641025641025639</v>
      </c>
      <c r="K35" s="95">
        <v>3.3576458752515088</v>
      </c>
      <c r="L35" s="95">
        <v>4.2417199302730966</v>
      </c>
      <c r="M35" s="95">
        <v>2.4186958653374733</v>
      </c>
      <c r="N35" s="95">
        <v>3.7007874015748032</v>
      </c>
      <c r="O35" s="95">
        <v>2.7917997321520551</v>
      </c>
      <c r="P35" s="95">
        <v>1.6682803306769942</v>
      </c>
      <c r="Q35" s="95">
        <v>3.3901411031702402</v>
      </c>
      <c r="R35" s="95">
        <v>1.854322305229456</v>
      </c>
      <c r="S35" s="95">
        <v>2.7227277631910227</v>
      </c>
      <c r="V35" s="54"/>
      <c r="W35" s="54"/>
    </row>
    <row r="36" spans="1:24" ht="14.4">
      <c r="A36" s="193"/>
      <c r="B36" s="193"/>
      <c r="C36" s="194"/>
      <c r="D36" s="56" t="s">
        <v>140</v>
      </c>
      <c r="E36" s="55" t="s">
        <v>141</v>
      </c>
      <c r="F36" s="95">
        <v>11.747176913425344</v>
      </c>
      <c r="G36" s="95">
        <v>8.9710518773287475</v>
      </c>
      <c r="H36" s="95">
        <v>8.1110116383169206</v>
      </c>
      <c r="I36" s="95">
        <v>6.3433764940239046</v>
      </c>
      <c r="J36" s="95">
        <v>7.5850230661946139</v>
      </c>
      <c r="K36" s="95">
        <v>9.8968812877263588</v>
      </c>
      <c r="L36" s="95">
        <v>11.179546775130737</v>
      </c>
      <c r="M36" s="95">
        <v>7.5012256904722987</v>
      </c>
      <c r="N36" s="95">
        <v>10.94488188976378</v>
      </c>
      <c r="O36" s="95">
        <v>8.4681157927268984</v>
      </c>
      <c r="P36" s="95">
        <v>5.6825798763685116</v>
      </c>
      <c r="Q36" s="95">
        <v>8.9792926516400957</v>
      </c>
      <c r="R36" s="95">
        <v>5.3762006403415157</v>
      </c>
      <c r="S36" s="95">
        <v>8.0665755494011435</v>
      </c>
      <c r="V36" s="54"/>
      <c r="W36" s="54"/>
    </row>
    <row r="37" spans="1:24" ht="14.4">
      <c r="A37" s="193"/>
      <c r="B37" s="193"/>
      <c r="C37" s="194"/>
      <c r="D37" s="56" t="s">
        <v>142</v>
      </c>
      <c r="E37" s="55" t="s">
        <v>143</v>
      </c>
      <c r="F37" s="95">
        <v>41.703262233375156</v>
      </c>
      <c r="G37" s="95">
        <v>47.420464316423043</v>
      </c>
      <c r="H37" s="95">
        <v>46.132497761862126</v>
      </c>
      <c r="I37" s="95">
        <v>38.041583665338649</v>
      </c>
      <c r="J37" s="95">
        <v>34.223795730071885</v>
      </c>
      <c r="K37" s="95">
        <v>43.548792756539235</v>
      </c>
      <c r="L37" s="95">
        <v>44.32306798373039</v>
      </c>
      <c r="M37" s="95">
        <v>38.911586860598135</v>
      </c>
      <c r="N37" s="95">
        <v>39.488188976377955</v>
      </c>
      <c r="O37" s="95">
        <v>43.278046770371894</v>
      </c>
      <c r="P37" s="95">
        <v>38.228941684665223</v>
      </c>
      <c r="Q37" s="95">
        <v>34.54278907824812</v>
      </c>
      <c r="R37" s="95">
        <v>31.950373532550692</v>
      </c>
      <c r="S37" s="95">
        <v>40.190806747473296</v>
      </c>
      <c r="V37" s="54"/>
      <c r="W37" s="54"/>
    </row>
    <row r="38" spans="1:24" ht="14.4">
      <c r="A38" s="193"/>
      <c r="B38" s="193"/>
      <c r="C38" s="194"/>
      <c r="D38" s="56" t="s">
        <v>144</v>
      </c>
      <c r="E38" s="55" t="s">
        <v>145</v>
      </c>
      <c r="F38" s="95">
        <v>40.605395232120451</v>
      </c>
      <c r="G38" s="95">
        <v>40.914302092290058</v>
      </c>
      <c r="H38" s="95">
        <v>43.5183527305282</v>
      </c>
      <c r="I38" s="95">
        <v>53.87823705179283</v>
      </c>
      <c r="J38" s="95">
        <v>55.627078639630945</v>
      </c>
      <c r="K38" s="95">
        <v>43.196680080482899</v>
      </c>
      <c r="L38" s="95">
        <v>40.255665310865773</v>
      </c>
      <c r="M38" s="95">
        <v>51.168491583592093</v>
      </c>
      <c r="N38" s="95">
        <v>45.866141732283467</v>
      </c>
      <c r="O38" s="95">
        <v>45.46203770474915</v>
      </c>
      <c r="P38" s="95">
        <v>54.420198108289263</v>
      </c>
      <c r="Q38" s="95">
        <v>53.087777166941542</v>
      </c>
      <c r="R38" s="95">
        <v>60.81910352187834</v>
      </c>
      <c r="S38" s="95">
        <v>49.019889939934544</v>
      </c>
      <c r="V38" s="54"/>
      <c r="W38" s="54"/>
    </row>
    <row r="39" spans="1:24" ht="14.4">
      <c r="A39" s="193"/>
      <c r="B39" s="193"/>
      <c r="C39" s="194"/>
      <c r="D39" s="193" t="s">
        <v>146</v>
      </c>
      <c r="E39" s="193"/>
      <c r="F39" s="95">
        <v>3.1696988707653704</v>
      </c>
      <c r="G39" s="95">
        <v>3.2655488678704501</v>
      </c>
      <c r="H39" s="95">
        <v>3.3093106535362575</v>
      </c>
      <c r="I39" s="95">
        <v>3.4406125498007971</v>
      </c>
      <c r="J39" s="95">
        <v>3.4291385044523124</v>
      </c>
      <c r="K39" s="95">
        <v>3.2658450704225355</v>
      </c>
      <c r="L39" s="95">
        <v>3.2059267867518884</v>
      </c>
      <c r="M39" s="95">
        <v>3.3882987416244488</v>
      </c>
      <c r="N39" s="95">
        <v>3.2751968503937006</v>
      </c>
      <c r="O39" s="95">
        <v>3.3141032244771815</v>
      </c>
      <c r="P39" s="95">
        <v>3.4540105757056678</v>
      </c>
      <c r="Q39" s="95">
        <v>3.3732820230896094</v>
      </c>
      <c r="R39" s="95">
        <v>3.5173425827107794</v>
      </c>
      <c r="S39" s="95">
        <v>3.355078588641514</v>
      </c>
      <c r="V39" s="54"/>
      <c r="W39" s="54"/>
    </row>
    <row r="40" spans="1:24" ht="25.5" customHeight="1">
      <c r="A40" s="193"/>
      <c r="B40" s="193" t="s">
        <v>160</v>
      </c>
      <c r="C40" s="194" t="s">
        <v>161</v>
      </c>
      <c r="D40" s="56" t="s">
        <v>138</v>
      </c>
      <c r="E40" s="55" t="s">
        <v>139</v>
      </c>
      <c r="F40" s="95">
        <v>2.1957340025094103</v>
      </c>
      <c r="G40" s="95">
        <v>2.6511894525652049</v>
      </c>
      <c r="H40" s="95">
        <v>2.3187108325872874</v>
      </c>
      <c r="I40" s="95">
        <v>1.3321713147410359</v>
      </c>
      <c r="J40" s="95">
        <v>1.2123162750777814</v>
      </c>
      <c r="K40" s="95">
        <v>1.8234406438631792</v>
      </c>
      <c r="L40" s="95">
        <v>2.4985473561882623</v>
      </c>
      <c r="M40" s="95">
        <v>1.1439777741461024</v>
      </c>
      <c r="N40" s="95">
        <v>2.8740157480314958</v>
      </c>
      <c r="O40" s="95">
        <v>1.6379932007829401</v>
      </c>
      <c r="P40" s="95">
        <v>1.176733447531094</v>
      </c>
      <c r="Q40" s="95">
        <v>1.1728055708264615</v>
      </c>
      <c r="R40" s="95">
        <v>0.72038420490928501</v>
      </c>
      <c r="S40" s="95">
        <v>1.6625903679459053</v>
      </c>
      <c r="V40" s="54"/>
      <c r="W40" s="54"/>
    </row>
    <row r="41" spans="1:24" ht="14.4">
      <c r="A41" s="193"/>
      <c r="B41" s="193"/>
      <c r="C41" s="194"/>
      <c r="D41" s="56" t="s">
        <v>140</v>
      </c>
      <c r="E41" s="55" t="s">
        <v>141</v>
      </c>
      <c r="F41" s="95">
        <v>6.0382685069008781</v>
      </c>
      <c r="G41" s="95">
        <v>8.2831756950415585</v>
      </c>
      <c r="H41" s="95">
        <v>7.6991942703670544</v>
      </c>
      <c r="I41" s="95">
        <v>4.363794820717132</v>
      </c>
      <c r="J41" s="95">
        <v>4.2913850445231194</v>
      </c>
      <c r="K41" s="95">
        <v>6.5266599597585522</v>
      </c>
      <c r="L41" s="95">
        <v>7.9953515398024404</v>
      </c>
      <c r="M41" s="95">
        <v>3.5299885602222587</v>
      </c>
      <c r="N41" s="95">
        <v>5.984251968503937</v>
      </c>
      <c r="O41" s="95">
        <v>4.5328113732358091</v>
      </c>
      <c r="P41" s="95">
        <v>4.3568928278841144</v>
      </c>
      <c r="Q41" s="95">
        <v>3.6650174088326923</v>
      </c>
      <c r="R41" s="95">
        <v>2.3345784418356459</v>
      </c>
      <c r="S41" s="95">
        <v>5.3042837103909646</v>
      </c>
      <c r="V41" s="54"/>
      <c r="W41" s="54"/>
    </row>
    <row r="42" spans="1:24" ht="14.4">
      <c r="A42" s="193"/>
      <c r="B42" s="193"/>
      <c r="C42" s="194"/>
      <c r="D42" s="56" t="s">
        <v>142</v>
      </c>
      <c r="E42" s="55" t="s">
        <v>143</v>
      </c>
      <c r="F42" s="95">
        <v>33.43789209535759</v>
      </c>
      <c r="G42" s="95">
        <v>38.979650329607338</v>
      </c>
      <c r="H42" s="95">
        <v>39.66875559534467</v>
      </c>
      <c r="I42" s="95">
        <v>26.033366533864545</v>
      </c>
      <c r="J42" s="95">
        <v>25.866323355863102</v>
      </c>
      <c r="K42" s="95">
        <v>36.695171026156942</v>
      </c>
      <c r="L42" s="95">
        <v>33.131900058105749</v>
      </c>
      <c r="M42" s="95">
        <v>27.635234515443702</v>
      </c>
      <c r="N42" s="95">
        <v>29.645669291338585</v>
      </c>
      <c r="O42" s="95">
        <v>37.158751416503556</v>
      </c>
      <c r="P42" s="95">
        <v>36.523422953749908</v>
      </c>
      <c r="Q42" s="95">
        <v>21.147150448964634</v>
      </c>
      <c r="R42" s="95">
        <v>21.598185699039487</v>
      </c>
      <c r="S42" s="95">
        <v>31.806819407977553</v>
      </c>
      <c r="V42" s="54"/>
      <c r="W42" s="54"/>
    </row>
    <row r="43" spans="1:24" ht="14.4">
      <c r="A43" s="193"/>
      <c r="B43" s="193"/>
      <c r="C43" s="194"/>
      <c r="D43" s="56" t="s">
        <v>144</v>
      </c>
      <c r="E43" s="55" t="s">
        <v>145</v>
      </c>
      <c r="F43" s="95">
        <v>27.195734002509408</v>
      </c>
      <c r="G43" s="95">
        <v>23.000859845227858</v>
      </c>
      <c r="H43" s="95">
        <v>29.829901521933749</v>
      </c>
      <c r="I43" s="95">
        <v>27.844870517928289</v>
      </c>
      <c r="J43" s="95">
        <v>28.044201265958591</v>
      </c>
      <c r="K43" s="95">
        <v>30.847585513078467</v>
      </c>
      <c r="L43" s="95">
        <v>25.659500290528765</v>
      </c>
      <c r="M43" s="95">
        <v>23.729367543716293</v>
      </c>
      <c r="N43" s="95">
        <v>42.952755905511815</v>
      </c>
      <c r="O43" s="95">
        <v>37.910786030699498</v>
      </c>
      <c r="P43" s="95">
        <v>37.796976241900651</v>
      </c>
      <c r="Q43" s="95">
        <v>23.162910023822615</v>
      </c>
      <c r="R43" s="95">
        <v>29.268943436499466</v>
      </c>
      <c r="S43" s="95">
        <v>29.830413984102432</v>
      </c>
      <c r="V43" s="54"/>
      <c r="W43" s="54"/>
    </row>
    <row r="44" spans="1:24" ht="14.4">
      <c r="A44" s="193"/>
      <c r="B44" s="193"/>
      <c r="C44" s="194"/>
      <c r="D44" s="56" t="s">
        <v>162</v>
      </c>
      <c r="E44" s="56" t="s">
        <v>163</v>
      </c>
      <c r="F44" s="95">
        <v>31.132371392722707</v>
      </c>
      <c r="G44" s="95">
        <v>27.085124677558042</v>
      </c>
      <c r="H44" s="95">
        <v>20.483437779767232</v>
      </c>
      <c r="I44" s="95">
        <v>40.425796812749006</v>
      </c>
      <c r="J44" s="95">
        <v>40.585774058577407</v>
      </c>
      <c r="K44" s="95">
        <v>24.107142857142858</v>
      </c>
      <c r="L44" s="95">
        <v>30.714700755374778</v>
      </c>
      <c r="M44" s="95">
        <v>43.961431606471649</v>
      </c>
      <c r="N44" s="95">
        <v>18.54330708661417</v>
      </c>
      <c r="O44" s="95">
        <v>18.759657978778201</v>
      </c>
      <c r="P44" s="95">
        <v>20.145974528934239</v>
      </c>
      <c r="Q44" s="95">
        <v>50.852116547553607</v>
      </c>
      <c r="R44" s="95">
        <v>46.077908217716114</v>
      </c>
      <c r="S44" s="95">
        <v>31.395892529583136</v>
      </c>
      <c r="V44" s="54"/>
      <c r="W44" s="54"/>
    </row>
    <row r="45" spans="1:24" ht="14.4">
      <c r="A45" s="193"/>
      <c r="B45" s="193"/>
      <c r="C45" s="194"/>
      <c r="D45" s="193" t="s">
        <v>146</v>
      </c>
      <c r="E45" s="193"/>
      <c r="F45" s="95">
        <v>3.2434525165110455</v>
      </c>
      <c r="G45" s="95">
        <v>3.1291273584905661</v>
      </c>
      <c r="H45" s="95">
        <v>3.2199954965097954</v>
      </c>
      <c r="I45" s="95">
        <v>3.3494252873563215</v>
      </c>
      <c r="J45" s="95">
        <v>3.358974358974359</v>
      </c>
      <c r="K45" s="95">
        <v>3.2724109362054681</v>
      </c>
      <c r="L45" s="95">
        <v>3.1828245555182821</v>
      </c>
      <c r="M45" s="95">
        <v>3.319626713327501</v>
      </c>
      <c r="N45" s="95">
        <v>3.3832769453842437</v>
      </c>
      <c r="O45" s="95">
        <v>3.37053005325894</v>
      </c>
      <c r="P45" s="95">
        <v>3.3892930423428469</v>
      </c>
      <c r="Q45" s="95">
        <v>3.3489932885906035</v>
      </c>
      <c r="R45" s="95">
        <v>3.4727857496288963</v>
      </c>
      <c r="S45" s="95">
        <v>3.3090332389640347</v>
      </c>
      <c r="V45" s="54"/>
      <c r="W45" s="54"/>
    </row>
    <row r="46" spans="1:24" ht="25.5" customHeight="1">
      <c r="A46" s="193"/>
      <c r="B46" s="193" t="s">
        <v>164</v>
      </c>
      <c r="C46" s="194" t="s">
        <v>165</v>
      </c>
      <c r="D46" s="56" t="s">
        <v>138</v>
      </c>
      <c r="E46" s="55" t="s">
        <v>139</v>
      </c>
      <c r="F46" s="95">
        <v>2.697616060225847</v>
      </c>
      <c r="G46" s="95">
        <v>1.1751218114072801</v>
      </c>
      <c r="H46" s="95">
        <v>1.2981199641897943</v>
      </c>
      <c r="I46" s="95">
        <v>1.2263446215139442</v>
      </c>
      <c r="J46" s="95">
        <v>1.1908593498551656</v>
      </c>
      <c r="K46" s="95">
        <v>1.2826961770623744</v>
      </c>
      <c r="L46" s="95">
        <v>1.4991284137129575</v>
      </c>
      <c r="M46" s="95">
        <v>1.1276352345154437</v>
      </c>
      <c r="N46" s="95">
        <v>0.94488188976377951</v>
      </c>
      <c r="O46" s="95">
        <v>1.1744102194292778</v>
      </c>
      <c r="P46" s="95">
        <v>0.83414016533849711</v>
      </c>
      <c r="Q46" s="95">
        <v>1.557632398753894</v>
      </c>
      <c r="R46" s="95">
        <v>1.2940234791889007</v>
      </c>
      <c r="S46" s="95">
        <v>1.2939251159946767</v>
      </c>
      <c r="V46" s="54"/>
      <c r="W46" s="54"/>
    </row>
    <row r="47" spans="1:24" ht="14.4">
      <c r="A47" s="193"/>
      <c r="B47" s="193"/>
      <c r="C47" s="194"/>
      <c r="D47" s="56" t="s">
        <v>140</v>
      </c>
      <c r="E47" s="55" t="s">
        <v>141</v>
      </c>
      <c r="F47" s="95">
        <v>6.2892095357590962</v>
      </c>
      <c r="G47" s="95">
        <v>5.2593866437374608</v>
      </c>
      <c r="H47" s="95">
        <v>5.0581915846016114</v>
      </c>
      <c r="I47" s="95">
        <v>4.0276394422310755</v>
      </c>
      <c r="J47" s="95">
        <v>2.8430425919965669</v>
      </c>
      <c r="K47" s="95">
        <v>3.9486921529175052</v>
      </c>
      <c r="L47" s="95">
        <v>5.5200464846019761</v>
      </c>
      <c r="M47" s="95">
        <v>3.2521653865010625</v>
      </c>
      <c r="N47" s="95">
        <v>3.188976377952756</v>
      </c>
      <c r="O47" s="95">
        <v>4.1619449881528787</v>
      </c>
      <c r="P47" s="95">
        <v>3.038653459447382</v>
      </c>
      <c r="Q47" s="95">
        <v>4.709547370350009</v>
      </c>
      <c r="R47" s="95">
        <v>2.8014941302027747</v>
      </c>
      <c r="S47" s="95">
        <v>4.1299500053951013</v>
      </c>
      <c r="V47" s="54"/>
      <c r="W47" s="54"/>
    </row>
    <row r="48" spans="1:24" ht="14.4">
      <c r="A48" s="193"/>
      <c r="B48" s="193"/>
      <c r="C48" s="194"/>
      <c r="D48" s="56" t="s">
        <v>142</v>
      </c>
      <c r="E48" s="55" t="s">
        <v>143</v>
      </c>
      <c r="F48" s="95">
        <v>49.27854454203262</v>
      </c>
      <c r="G48" s="95">
        <v>52.565204929779306</v>
      </c>
      <c r="H48" s="95">
        <v>48.952551477170992</v>
      </c>
      <c r="I48" s="95">
        <v>40.319970119521912</v>
      </c>
      <c r="J48" s="95">
        <v>38.04312841969746</v>
      </c>
      <c r="K48" s="95">
        <v>45.40995975855131</v>
      </c>
      <c r="L48" s="95">
        <v>48.378849506101105</v>
      </c>
      <c r="M48" s="95">
        <v>42.686713515280275</v>
      </c>
      <c r="N48" s="95">
        <v>35.905511811023622</v>
      </c>
      <c r="O48" s="95">
        <v>47.882971051818274</v>
      </c>
      <c r="P48" s="95">
        <v>41.081403142920983</v>
      </c>
      <c r="Q48" s="95">
        <v>39.673813450613892</v>
      </c>
      <c r="R48" s="95">
        <v>35.672358591248667</v>
      </c>
      <c r="S48" s="95">
        <v>43.702118476423408</v>
      </c>
      <c r="V48" s="54"/>
      <c r="W48" s="54"/>
    </row>
    <row r="49" spans="1:23" ht="14.4">
      <c r="A49" s="193"/>
      <c r="B49" s="193"/>
      <c r="C49" s="194"/>
      <c r="D49" s="56" t="s">
        <v>144</v>
      </c>
      <c r="E49" s="55" t="s">
        <v>145</v>
      </c>
      <c r="F49" s="95">
        <v>41.734629861982434</v>
      </c>
      <c r="G49" s="95">
        <v>41.00028661507595</v>
      </c>
      <c r="H49" s="95">
        <v>44.691136974037597</v>
      </c>
      <c r="I49" s="95">
        <v>54.426045816733073</v>
      </c>
      <c r="J49" s="95">
        <v>57.922969638450809</v>
      </c>
      <c r="K49" s="95">
        <v>49.358651911468812</v>
      </c>
      <c r="L49" s="95">
        <v>44.601975595583966</v>
      </c>
      <c r="M49" s="95">
        <v>52.933485863703226</v>
      </c>
      <c r="N49" s="95">
        <v>59.960629921259844</v>
      </c>
      <c r="O49" s="95">
        <v>46.780673740599568</v>
      </c>
      <c r="P49" s="95">
        <v>55.045803232293146</v>
      </c>
      <c r="Q49" s="95">
        <v>54.059006780282203</v>
      </c>
      <c r="R49" s="95">
        <v>60.232123799359663</v>
      </c>
      <c r="S49" s="95">
        <v>50.874006402186808</v>
      </c>
      <c r="V49" s="54"/>
      <c r="W49" s="54"/>
    </row>
    <row r="50" spans="1:23" ht="14.4">
      <c r="A50" s="193"/>
      <c r="B50" s="193"/>
      <c r="C50" s="194"/>
      <c r="D50" s="193" t="s">
        <v>146</v>
      </c>
      <c r="E50" s="193"/>
      <c r="F50" s="95">
        <v>3.3005018820577163</v>
      </c>
      <c r="G50" s="95">
        <v>3.3339065634852392</v>
      </c>
      <c r="H50" s="95">
        <v>3.370367054610564</v>
      </c>
      <c r="I50" s="95">
        <v>3.4794571713147411</v>
      </c>
      <c r="J50" s="95">
        <v>3.526982083467439</v>
      </c>
      <c r="K50" s="95">
        <v>3.4284456740442657</v>
      </c>
      <c r="L50" s="95">
        <v>3.3608367228355611</v>
      </c>
      <c r="M50" s="95">
        <v>3.4742605000817126</v>
      </c>
      <c r="N50" s="95">
        <v>3.5488188976377955</v>
      </c>
      <c r="O50" s="95">
        <v>3.4026990831358805</v>
      </c>
      <c r="P50" s="95">
        <v>3.5033886944216879</v>
      </c>
      <c r="Q50" s="95">
        <v>3.4623419461242442</v>
      </c>
      <c r="R50" s="95">
        <v>3.5484258271077906</v>
      </c>
      <c r="S50" s="95">
        <v>3.4415620616480238</v>
      </c>
      <c r="V50" s="54"/>
      <c r="W50" s="54"/>
    </row>
    <row r="51" spans="1:23" ht="13.95" customHeight="1">
      <c r="A51" s="193"/>
      <c r="B51" s="193" t="s">
        <v>166</v>
      </c>
      <c r="C51" s="194" t="s">
        <v>167</v>
      </c>
      <c r="D51" s="56" t="s">
        <v>138</v>
      </c>
      <c r="E51" s="55" t="s">
        <v>139</v>
      </c>
      <c r="F51" s="95">
        <v>2.4153074027603512</v>
      </c>
      <c r="G51" s="95">
        <v>1.2611063341931785</v>
      </c>
      <c r="H51" s="95">
        <v>1.6741271262309758</v>
      </c>
      <c r="I51" s="95">
        <v>1.1080677290836654</v>
      </c>
      <c r="J51" s="95">
        <v>1.6629117047527089</v>
      </c>
      <c r="K51" s="95">
        <v>1.056338028169014</v>
      </c>
      <c r="L51" s="95">
        <v>1.3596746077861708</v>
      </c>
      <c r="M51" s="95">
        <v>0.88249714005556468</v>
      </c>
      <c r="N51" s="95">
        <v>0.6692913385826772</v>
      </c>
      <c r="O51" s="95">
        <v>1.1332028433089523</v>
      </c>
      <c r="P51" s="95">
        <v>0.88627392567215313</v>
      </c>
      <c r="Q51" s="95">
        <v>1.7042330951072018</v>
      </c>
      <c r="R51" s="95">
        <v>0.60032017075773747</v>
      </c>
      <c r="S51" s="95">
        <v>1.2597561414235874</v>
      </c>
      <c r="V51" s="54"/>
      <c r="W51" s="54"/>
    </row>
    <row r="52" spans="1:23" ht="14.4">
      <c r="A52" s="193"/>
      <c r="B52" s="193"/>
      <c r="C52" s="194"/>
      <c r="D52" s="56" t="s">
        <v>140</v>
      </c>
      <c r="E52" s="55" t="s">
        <v>141</v>
      </c>
      <c r="F52" s="95">
        <v>4.8462986198243412</v>
      </c>
      <c r="G52" s="95">
        <v>4.2562338779019777</v>
      </c>
      <c r="H52" s="95">
        <v>5.2461951656222023</v>
      </c>
      <c r="I52" s="95">
        <v>3.4922808764940236</v>
      </c>
      <c r="J52" s="95">
        <v>2.7250295032721814</v>
      </c>
      <c r="K52" s="95">
        <v>3.0055331991951708</v>
      </c>
      <c r="L52" s="95">
        <v>3.7303893085415458</v>
      </c>
      <c r="M52" s="95">
        <v>2.9579996731492071</v>
      </c>
      <c r="N52" s="95">
        <v>1.6929133858267715</v>
      </c>
      <c r="O52" s="95">
        <v>3.0905532090244154</v>
      </c>
      <c r="P52" s="95">
        <v>2.9492812988754</v>
      </c>
      <c r="Q52" s="95">
        <v>3.9215686274509802</v>
      </c>
      <c r="R52" s="95">
        <v>2.067769477054429</v>
      </c>
      <c r="S52" s="95">
        <v>3.4672517354242349</v>
      </c>
      <c r="V52" s="54"/>
      <c r="W52" s="54"/>
    </row>
    <row r="53" spans="1:23" ht="14.4">
      <c r="A53" s="193"/>
      <c r="B53" s="193"/>
      <c r="C53" s="194"/>
      <c r="D53" s="56" t="s">
        <v>142</v>
      </c>
      <c r="E53" s="55" t="s">
        <v>143</v>
      </c>
      <c r="F53" s="95">
        <v>35.084692597239645</v>
      </c>
      <c r="G53" s="95">
        <v>40.842648323301809</v>
      </c>
      <c r="H53" s="95">
        <v>40.214861235452105</v>
      </c>
      <c r="I53" s="95">
        <v>32.712898406374499</v>
      </c>
      <c r="J53" s="95">
        <v>24.632550155562708</v>
      </c>
      <c r="K53" s="95">
        <v>32.570422535211272</v>
      </c>
      <c r="L53" s="95">
        <v>35.363160952934344</v>
      </c>
      <c r="M53" s="95">
        <v>33.567576401372776</v>
      </c>
      <c r="N53" s="95">
        <v>23.110236220472441</v>
      </c>
      <c r="O53" s="95">
        <v>37.261769856804364</v>
      </c>
      <c r="P53" s="95">
        <v>33.261339092872575</v>
      </c>
      <c r="Q53" s="95">
        <v>29.796591533809785</v>
      </c>
      <c r="R53" s="95">
        <v>28.815368196371399</v>
      </c>
      <c r="S53" s="95">
        <v>33.515268136532029</v>
      </c>
      <c r="V53" s="54"/>
      <c r="W53" s="54"/>
    </row>
    <row r="54" spans="1:23" ht="14.4">
      <c r="A54" s="193"/>
      <c r="B54" s="193"/>
      <c r="C54" s="194"/>
      <c r="D54" s="56" t="s">
        <v>144</v>
      </c>
      <c r="E54" s="55" t="s">
        <v>145</v>
      </c>
      <c r="F54" s="95">
        <v>57.653701380175661</v>
      </c>
      <c r="G54" s="95">
        <v>53.640011464603042</v>
      </c>
      <c r="H54" s="95">
        <v>52.86481647269472</v>
      </c>
      <c r="I54" s="95">
        <v>62.686752988047814</v>
      </c>
      <c r="J54" s="95">
        <v>70.979508636412405</v>
      </c>
      <c r="K54" s="95">
        <v>63.367706237424549</v>
      </c>
      <c r="L54" s="95">
        <v>59.546775130737942</v>
      </c>
      <c r="M54" s="95">
        <v>62.591926785422459</v>
      </c>
      <c r="N54" s="95">
        <v>74.527559055118104</v>
      </c>
      <c r="O54" s="95">
        <v>58.514474090862265</v>
      </c>
      <c r="P54" s="95">
        <v>62.903105682579877</v>
      </c>
      <c r="Q54" s="95">
        <v>64.577606743632032</v>
      </c>
      <c r="R54" s="95">
        <v>68.516542155816438</v>
      </c>
      <c r="S54" s="95">
        <v>61.75772398662015</v>
      </c>
      <c r="V54" s="54"/>
      <c r="W54" s="54"/>
    </row>
    <row r="55" spans="1:23" ht="14.4">
      <c r="A55" s="193"/>
      <c r="B55" s="193"/>
      <c r="C55" s="194"/>
      <c r="D55" s="193" t="s">
        <v>146</v>
      </c>
      <c r="E55" s="193"/>
      <c r="F55" s="95">
        <v>3.4797678795483065</v>
      </c>
      <c r="G55" s="95">
        <v>3.4686156491831475</v>
      </c>
      <c r="H55" s="95">
        <v>3.4427036705461056</v>
      </c>
      <c r="I55" s="95">
        <v>3.5697833665338647</v>
      </c>
      <c r="J55" s="95">
        <v>3.6492865572363478</v>
      </c>
      <c r="K55" s="95">
        <v>3.5824949698189137</v>
      </c>
      <c r="L55" s="95">
        <v>3.5309703660662404</v>
      </c>
      <c r="M55" s="95">
        <v>3.5786893283216217</v>
      </c>
      <c r="N55" s="95">
        <v>3.7149606299212596</v>
      </c>
      <c r="O55" s="95">
        <v>3.5315751519521994</v>
      </c>
      <c r="P55" s="95">
        <v>3.581812765323602</v>
      </c>
      <c r="Q55" s="95">
        <v>3.5724757192596668</v>
      </c>
      <c r="R55" s="95">
        <v>3.6524813233724656</v>
      </c>
      <c r="S55" s="95">
        <v>3.5577095996834873</v>
      </c>
      <c r="V55" s="54"/>
      <c r="W55" s="54"/>
    </row>
    <row r="56" spans="1:23" ht="25.2" customHeight="1">
      <c r="A56" s="193"/>
      <c r="B56" s="193" t="s">
        <v>168</v>
      </c>
      <c r="C56" s="194" t="s">
        <v>169</v>
      </c>
      <c r="D56" s="56" t="s">
        <v>138</v>
      </c>
      <c r="E56" s="55" t="s">
        <v>139</v>
      </c>
      <c r="F56" s="95">
        <v>2.8544542032622333</v>
      </c>
      <c r="G56" s="95">
        <v>1.2324448265978791</v>
      </c>
      <c r="H56" s="95">
        <v>1.584601611459266</v>
      </c>
      <c r="I56" s="95">
        <v>1.2387948207171313</v>
      </c>
      <c r="J56" s="95">
        <v>1.2659585881343205</v>
      </c>
      <c r="K56" s="95">
        <v>1.2198189134808852</v>
      </c>
      <c r="L56" s="95">
        <v>1.4177803602556653</v>
      </c>
      <c r="M56" s="95">
        <v>1.2420330119300538</v>
      </c>
      <c r="N56" s="95">
        <v>1.2598425196850394</v>
      </c>
      <c r="O56" s="95">
        <v>1.3907489440609868</v>
      </c>
      <c r="P56" s="95">
        <v>1.1469427273404336</v>
      </c>
      <c r="Q56" s="95">
        <v>1.557632398753894</v>
      </c>
      <c r="R56" s="95">
        <v>0.72038420490928501</v>
      </c>
      <c r="S56" s="95">
        <v>1.3640614322195446</v>
      </c>
      <c r="V56" s="54"/>
      <c r="W56" s="54"/>
    </row>
    <row r="57" spans="1:23" ht="14.4">
      <c r="A57" s="193"/>
      <c r="B57" s="193"/>
      <c r="C57" s="194"/>
      <c r="D57" s="56" t="s">
        <v>140</v>
      </c>
      <c r="E57" s="55" t="s">
        <v>141</v>
      </c>
      <c r="F57" s="95">
        <v>7.6537013801756597</v>
      </c>
      <c r="G57" s="95">
        <v>5.8899398108340506</v>
      </c>
      <c r="H57" s="95">
        <v>5.6580125335720686</v>
      </c>
      <c r="I57" s="95">
        <v>4.768426294820717</v>
      </c>
      <c r="J57" s="95">
        <v>3.3043664842828022</v>
      </c>
      <c r="K57" s="95">
        <v>4.9421529175050303</v>
      </c>
      <c r="L57" s="95">
        <v>4.9041255084253343</v>
      </c>
      <c r="M57" s="95">
        <v>4.363458081385847</v>
      </c>
      <c r="N57" s="95">
        <v>3.622047244094488</v>
      </c>
      <c r="O57" s="95">
        <v>4.2237560523333677</v>
      </c>
      <c r="P57" s="95">
        <v>3.7908691442615625</v>
      </c>
      <c r="Q57" s="95">
        <v>4.3430456294667401</v>
      </c>
      <c r="R57" s="95">
        <v>2.7881536819637143</v>
      </c>
      <c r="S57" s="95">
        <v>4.6254001366758981</v>
      </c>
      <c r="V57" s="54"/>
      <c r="W57" s="54"/>
    </row>
    <row r="58" spans="1:23" ht="14.4">
      <c r="A58" s="193"/>
      <c r="B58" s="193"/>
      <c r="C58" s="194"/>
      <c r="D58" s="56" t="s">
        <v>142</v>
      </c>
      <c r="E58" s="55" t="s">
        <v>143</v>
      </c>
      <c r="F58" s="95">
        <v>40.103513174404014</v>
      </c>
      <c r="G58" s="95">
        <v>45.156205216394383</v>
      </c>
      <c r="H58" s="95">
        <v>44.923903312444047</v>
      </c>
      <c r="I58" s="95">
        <v>37.437749003984059</v>
      </c>
      <c r="J58" s="95">
        <v>31.466580838965776</v>
      </c>
      <c r="K58" s="95">
        <v>39.436619718309856</v>
      </c>
      <c r="L58" s="95">
        <v>41.255084253341082</v>
      </c>
      <c r="M58" s="95">
        <v>36.231410361170127</v>
      </c>
      <c r="N58" s="95">
        <v>27.598425196850396</v>
      </c>
      <c r="O58" s="95">
        <v>42.062429174822292</v>
      </c>
      <c r="P58" s="95">
        <v>38.079988083711925</v>
      </c>
      <c r="Q58" s="95">
        <v>34.72603994868976</v>
      </c>
      <c r="R58" s="95">
        <v>29.749199573105656</v>
      </c>
      <c r="S58" s="95">
        <v>38.303420494191279</v>
      </c>
      <c r="V58" s="54"/>
      <c r="W58" s="54"/>
    </row>
    <row r="59" spans="1:23" ht="14.4">
      <c r="A59" s="193"/>
      <c r="B59" s="193"/>
      <c r="C59" s="194"/>
      <c r="D59" s="56" t="s">
        <v>144</v>
      </c>
      <c r="E59" s="55" t="s">
        <v>145</v>
      </c>
      <c r="F59" s="95">
        <v>49.388331242158095</v>
      </c>
      <c r="G59" s="95">
        <v>47.721410146173689</v>
      </c>
      <c r="H59" s="95">
        <v>47.833482542524621</v>
      </c>
      <c r="I59" s="95">
        <v>56.555029880478088</v>
      </c>
      <c r="J59" s="95">
        <v>63.963094088617098</v>
      </c>
      <c r="K59" s="95">
        <v>54.401408450704224</v>
      </c>
      <c r="L59" s="95">
        <v>52.423009877977918</v>
      </c>
      <c r="M59" s="95">
        <v>58.163098545513968</v>
      </c>
      <c r="N59" s="95">
        <v>67.519685039370074</v>
      </c>
      <c r="O59" s="95">
        <v>52.323065828783356</v>
      </c>
      <c r="P59" s="95">
        <v>56.982200044686081</v>
      </c>
      <c r="Q59" s="95">
        <v>59.373282023089615</v>
      </c>
      <c r="R59" s="95">
        <v>66.742262540021343</v>
      </c>
      <c r="S59" s="95">
        <v>55.707117936913285</v>
      </c>
      <c r="V59" s="54"/>
      <c r="W59" s="54"/>
    </row>
    <row r="60" spans="1:23" ht="14.4">
      <c r="A60" s="193"/>
      <c r="B60" s="193"/>
      <c r="C60" s="194"/>
      <c r="D60" s="193" t="s">
        <v>146</v>
      </c>
      <c r="E60" s="193"/>
      <c r="F60" s="95">
        <v>3.3602572145545797</v>
      </c>
      <c r="G60" s="95">
        <v>3.3936658068214389</v>
      </c>
      <c r="H60" s="95">
        <v>3.3900626678603403</v>
      </c>
      <c r="I60" s="95">
        <v>3.4930901394422311</v>
      </c>
      <c r="J60" s="95">
        <v>3.5812681042806567</v>
      </c>
      <c r="K60" s="95">
        <v>3.4701961770623742</v>
      </c>
      <c r="L60" s="95">
        <v>3.4468332364904124</v>
      </c>
      <c r="M60" s="95">
        <v>3.5131557444026797</v>
      </c>
      <c r="N60" s="95">
        <v>3.6137795275590547</v>
      </c>
      <c r="O60" s="95">
        <v>3.4531781188832804</v>
      </c>
      <c r="P60" s="95">
        <v>3.5089744544574364</v>
      </c>
      <c r="Q60" s="95">
        <v>3.5191497159611509</v>
      </c>
      <c r="R60" s="95">
        <v>3.6251334044823911</v>
      </c>
      <c r="S60" s="95">
        <v>3.4835359493579836</v>
      </c>
      <c r="V60" s="54"/>
      <c r="W60" s="54"/>
    </row>
    <row r="61" spans="1:23" ht="25.5" customHeight="1">
      <c r="A61" s="194" t="s">
        <v>170</v>
      </c>
      <c r="B61" s="193" t="s">
        <v>171</v>
      </c>
      <c r="C61" s="194" t="s">
        <v>172</v>
      </c>
      <c r="D61" s="56" t="s">
        <v>138</v>
      </c>
      <c r="E61" s="55" t="s">
        <v>139</v>
      </c>
      <c r="F61" s="95">
        <v>6.2735257214554583</v>
      </c>
      <c r="G61" s="95">
        <v>1.9776440240756663</v>
      </c>
      <c r="H61" s="95">
        <v>2.1307072515666965</v>
      </c>
      <c r="I61" s="95">
        <v>3.0191733067729083</v>
      </c>
      <c r="J61" s="95">
        <v>1.126488574187319</v>
      </c>
      <c r="K61" s="95">
        <v>3.961267605633803</v>
      </c>
      <c r="L61" s="95">
        <v>2.4520627542126672</v>
      </c>
      <c r="M61" s="95">
        <v>1.9284196764177153</v>
      </c>
      <c r="N61" s="95">
        <v>3.4251968503937009</v>
      </c>
      <c r="O61" s="95">
        <v>2.204594622437416</v>
      </c>
      <c r="P61" s="95">
        <v>1.4597452893423699</v>
      </c>
      <c r="Q61" s="95">
        <v>1.7958585303280192</v>
      </c>
      <c r="R61" s="95">
        <v>3.9220917822838848</v>
      </c>
      <c r="S61" s="95">
        <v>2.6067330863575875</v>
      </c>
      <c r="V61" s="54"/>
      <c r="W61" s="54"/>
    </row>
    <row r="62" spans="1:23" ht="14.4">
      <c r="A62" s="194"/>
      <c r="B62" s="193"/>
      <c r="C62" s="194"/>
      <c r="D62" s="56" t="s">
        <v>140</v>
      </c>
      <c r="E62" s="55" t="s">
        <v>141</v>
      </c>
      <c r="F62" s="95">
        <v>13.582183186951067</v>
      </c>
      <c r="G62" s="95">
        <v>7.4089997133849241</v>
      </c>
      <c r="H62" s="95">
        <v>7.4037600716204119</v>
      </c>
      <c r="I62" s="95">
        <v>9.4995019920318722</v>
      </c>
      <c r="J62" s="95">
        <v>4.1519150305761183</v>
      </c>
      <c r="K62" s="95">
        <v>9.7334004024144871</v>
      </c>
      <c r="L62" s="95">
        <v>8.3904706565950029</v>
      </c>
      <c r="M62" s="95">
        <v>8.302010132374571</v>
      </c>
      <c r="N62" s="95">
        <v>7.5590551181102361</v>
      </c>
      <c r="O62" s="95">
        <v>6.263521170289482</v>
      </c>
      <c r="P62" s="95">
        <v>6.0400685186564385</v>
      </c>
      <c r="Q62" s="95">
        <v>7.1651090342679122</v>
      </c>
      <c r="R62" s="95">
        <v>10.178762006403415</v>
      </c>
      <c r="S62" s="95">
        <v>7.9955400496349318</v>
      </c>
      <c r="V62" s="54"/>
      <c r="W62" s="54"/>
    </row>
    <row r="63" spans="1:23" ht="14.4">
      <c r="A63" s="194"/>
      <c r="B63" s="193"/>
      <c r="C63" s="194"/>
      <c r="D63" s="56" t="s">
        <v>142</v>
      </c>
      <c r="E63" s="55" t="s">
        <v>143</v>
      </c>
      <c r="F63" s="95">
        <v>43.9930991217064</v>
      </c>
      <c r="G63" s="95">
        <v>45.313843508168524</v>
      </c>
      <c r="H63" s="95">
        <v>44.825425246195167</v>
      </c>
      <c r="I63" s="95">
        <v>41.34088645418327</v>
      </c>
      <c r="J63" s="95">
        <v>30.951614633623002</v>
      </c>
      <c r="K63" s="95">
        <v>41.498993963782702</v>
      </c>
      <c r="L63" s="95">
        <v>43.590935502614755</v>
      </c>
      <c r="M63" s="95">
        <v>43.242359862722665</v>
      </c>
      <c r="N63" s="95">
        <v>34.645669291338585</v>
      </c>
      <c r="O63" s="95">
        <v>43.587102091274339</v>
      </c>
      <c r="P63" s="95">
        <v>40.93989722201534</v>
      </c>
      <c r="Q63" s="95">
        <v>36.082096389957854</v>
      </c>
      <c r="R63" s="95">
        <v>36.859658484525085</v>
      </c>
      <c r="S63" s="95">
        <v>40.946120922202638</v>
      </c>
      <c r="V63" s="54"/>
      <c r="W63" s="54"/>
    </row>
    <row r="64" spans="1:23" ht="14.4">
      <c r="A64" s="194"/>
      <c r="B64" s="193"/>
      <c r="C64" s="194"/>
      <c r="D64" s="56" t="s">
        <v>144</v>
      </c>
      <c r="E64" s="55" t="s">
        <v>145</v>
      </c>
      <c r="F64" s="95">
        <v>36.151191969887073</v>
      </c>
      <c r="G64" s="95">
        <v>45.29951275437088</v>
      </c>
      <c r="H64" s="95">
        <v>45.640107430617725</v>
      </c>
      <c r="I64" s="95">
        <v>46.14043824701195</v>
      </c>
      <c r="J64" s="95">
        <v>63.769981761613558</v>
      </c>
      <c r="K64" s="95">
        <v>44.806338028169016</v>
      </c>
      <c r="L64" s="95">
        <v>45.566531086577569</v>
      </c>
      <c r="M64" s="95">
        <v>46.527210328485047</v>
      </c>
      <c r="N64" s="95">
        <v>54.370078740157481</v>
      </c>
      <c r="O64" s="95">
        <v>47.944782115998763</v>
      </c>
      <c r="P64" s="95">
        <v>51.560288969985848</v>
      </c>
      <c r="Q64" s="95">
        <v>54.956936045446213</v>
      </c>
      <c r="R64" s="95">
        <v>49.03948772678762</v>
      </c>
      <c r="S64" s="95">
        <v>48.451605941804843</v>
      </c>
      <c r="V64" s="54"/>
      <c r="W64" s="54"/>
    </row>
    <row r="65" spans="1:23" ht="14.4">
      <c r="A65" s="194"/>
      <c r="B65" s="193"/>
      <c r="C65" s="194"/>
      <c r="D65" s="193" t="s">
        <v>146</v>
      </c>
      <c r="E65" s="193"/>
      <c r="F65" s="95">
        <v>3.1002195734002509</v>
      </c>
      <c r="G65" s="95">
        <v>3.3393522499283459</v>
      </c>
      <c r="H65" s="95">
        <v>3.3397493285586393</v>
      </c>
      <c r="I65" s="95">
        <v>3.3060258964143427</v>
      </c>
      <c r="J65" s="95">
        <v>3.5736508958266278</v>
      </c>
      <c r="K65" s="95">
        <v>3.2715040241448694</v>
      </c>
      <c r="L65" s="95">
        <v>3.3227193492155722</v>
      </c>
      <c r="M65" s="95">
        <v>3.3436836084327499</v>
      </c>
      <c r="N65" s="95">
        <v>3.3996062992125986</v>
      </c>
      <c r="O65" s="95">
        <v>3.3727207170083444</v>
      </c>
      <c r="P65" s="95">
        <v>3.4260072987264469</v>
      </c>
      <c r="Q65" s="95">
        <v>3.4420010995052222</v>
      </c>
      <c r="R65" s="95">
        <v>3.310165421558164</v>
      </c>
      <c r="S65" s="95">
        <v>3.3524259971945476</v>
      </c>
      <c r="V65" s="54"/>
      <c r="W65" s="54"/>
    </row>
    <row r="66" spans="1:23" ht="30.6" customHeight="1">
      <c r="A66" s="194"/>
      <c r="B66" s="193" t="s">
        <v>173</v>
      </c>
      <c r="C66" s="194" t="s">
        <v>174</v>
      </c>
      <c r="D66" s="56" t="s">
        <v>138</v>
      </c>
      <c r="E66" s="55" t="s">
        <v>139</v>
      </c>
      <c r="F66" s="95">
        <v>3.3720200752823088</v>
      </c>
      <c r="G66" s="95">
        <v>2.1639438234451132</v>
      </c>
      <c r="H66" s="95">
        <v>2.1665174574753805</v>
      </c>
      <c r="I66" s="95">
        <v>1.7554780876494023</v>
      </c>
      <c r="J66" s="95">
        <v>0.98701856024031764</v>
      </c>
      <c r="K66" s="95">
        <v>1.7982897384305834</v>
      </c>
      <c r="L66" s="95">
        <v>1.8477629285299244</v>
      </c>
      <c r="M66" s="95">
        <v>0.83346952116358886</v>
      </c>
      <c r="N66" s="95">
        <v>2.5590551181102361</v>
      </c>
      <c r="O66" s="95">
        <v>1.4937673843618007</v>
      </c>
      <c r="P66" s="95">
        <v>1.3927161689133836</v>
      </c>
      <c r="Q66" s="95">
        <v>1.5209822246655671</v>
      </c>
      <c r="R66" s="95">
        <v>1.4807897545357522</v>
      </c>
      <c r="S66" s="95">
        <v>1.7318275006294286</v>
      </c>
      <c r="V66" s="54"/>
      <c r="W66" s="54"/>
    </row>
    <row r="67" spans="1:23" ht="14.4">
      <c r="A67" s="194"/>
      <c r="B67" s="193"/>
      <c r="C67" s="194"/>
      <c r="D67" s="56" t="s">
        <v>140</v>
      </c>
      <c r="E67" s="55" t="s">
        <v>141</v>
      </c>
      <c r="F67" s="95">
        <v>8.2967377666248421</v>
      </c>
      <c r="G67" s="95">
        <v>6.8071080538836339</v>
      </c>
      <c r="H67" s="95">
        <v>6.7054610564010737</v>
      </c>
      <c r="I67" s="95">
        <v>5.3286852589641436</v>
      </c>
      <c r="J67" s="95">
        <v>3.3365518721167255</v>
      </c>
      <c r="K67" s="95">
        <v>6.1745472837022133</v>
      </c>
      <c r="L67" s="95">
        <v>5.1714119697850087</v>
      </c>
      <c r="M67" s="95">
        <v>4.1019774472953099</v>
      </c>
      <c r="N67" s="95">
        <v>6.0236220472440944</v>
      </c>
      <c r="O67" s="95">
        <v>4.8727722262284949</v>
      </c>
      <c r="P67" s="95">
        <v>4.4090265882177704</v>
      </c>
      <c r="Q67" s="95">
        <v>3.9765438885834703</v>
      </c>
      <c r="R67" s="95">
        <v>4.2289220917822838</v>
      </c>
      <c r="S67" s="95">
        <v>5.268316368737187</v>
      </c>
      <c r="V67" s="54"/>
      <c r="W67" s="54"/>
    </row>
    <row r="68" spans="1:23" ht="14.4">
      <c r="A68" s="194"/>
      <c r="B68" s="193"/>
      <c r="C68" s="194"/>
      <c r="D68" s="56" t="s">
        <v>142</v>
      </c>
      <c r="E68" s="55" t="s">
        <v>143</v>
      </c>
      <c r="F68" s="95">
        <v>34.974905897114176</v>
      </c>
      <c r="G68" s="95">
        <v>38.764689022642592</v>
      </c>
      <c r="H68" s="95">
        <v>38.504923903312445</v>
      </c>
      <c r="I68" s="95">
        <v>27.309511952191233</v>
      </c>
      <c r="J68" s="95">
        <v>24.117583950219935</v>
      </c>
      <c r="K68" s="95">
        <v>35.42505030181087</v>
      </c>
      <c r="L68" s="95">
        <v>31.946542707728064</v>
      </c>
      <c r="M68" s="95">
        <v>27.815002451380945</v>
      </c>
      <c r="N68" s="95">
        <v>29.921259842519689</v>
      </c>
      <c r="O68" s="95">
        <v>38.322859791902751</v>
      </c>
      <c r="P68" s="95">
        <v>36.314887912415287</v>
      </c>
      <c r="Q68" s="95">
        <v>22.6681326736302</v>
      </c>
      <c r="R68" s="95">
        <v>22.785485592315901</v>
      </c>
      <c r="S68" s="95">
        <v>31.867064705247632</v>
      </c>
      <c r="V68" s="54"/>
      <c r="W68" s="54"/>
    </row>
    <row r="69" spans="1:23" ht="14.4">
      <c r="A69" s="194"/>
      <c r="B69" s="193"/>
      <c r="C69" s="194"/>
      <c r="D69" s="56" t="s">
        <v>144</v>
      </c>
      <c r="E69" s="55" t="s">
        <v>145</v>
      </c>
      <c r="F69" s="95">
        <v>26.913425345043912</v>
      </c>
      <c r="G69" s="95">
        <v>24.921180854112926</v>
      </c>
      <c r="H69" s="95">
        <v>30.465532676812892</v>
      </c>
      <c r="I69" s="95">
        <v>26.5625</v>
      </c>
      <c r="J69" s="95">
        <v>33.826842613453486</v>
      </c>
      <c r="K69" s="95">
        <v>29.426559356136821</v>
      </c>
      <c r="L69" s="95">
        <v>27.56536897152818</v>
      </c>
      <c r="M69" s="95">
        <v>23.713025004085637</v>
      </c>
      <c r="N69" s="95">
        <v>37.795275590551178</v>
      </c>
      <c r="O69" s="95">
        <v>37.807767590398683</v>
      </c>
      <c r="P69" s="95">
        <v>36.515975273702239</v>
      </c>
      <c r="Q69" s="95">
        <v>26.919552867876124</v>
      </c>
      <c r="R69" s="95">
        <v>26.387406616862325</v>
      </c>
      <c r="S69" s="95">
        <v>30.051613135273168</v>
      </c>
      <c r="V69" s="54"/>
      <c r="W69" s="54"/>
    </row>
    <row r="70" spans="1:23" ht="25.2">
      <c r="A70" s="194"/>
      <c r="B70" s="193"/>
      <c r="C70" s="194"/>
      <c r="D70" s="56" t="s">
        <v>162</v>
      </c>
      <c r="E70" s="55" t="s">
        <v>163</v>
      </c>
      <c r="F70" s="95">
        <v>26.442910915934753</v>
      </c>
      <c r="G70" s="95">
        <v>27.343078245915738</v>
      </c>
      <c r="H70" s="95">
        <v>22.15756490599821</v>
      </c>
      <c r="I70" s="95">
        <v>39.04382470119522</v>
      </c>
      <c r="J70" s="95">
        <v>37.732003003969531</v>
      </c>
      <c r="K70" s="95">
        <v>27.175553319919516</v>
      </c>
      <c r="L70" s="95">
        <v>33.46891342242882</v>
      </c>
      <c r="M70" s="95">
        <v>43.536525576074517</v>
      </c>
      <c r="N70" s="95">
        <v>23.700787401574804</v>
      </c>
      <c r="O70" s="95">
        <v>17.502833007108272</v>
      </c>
      <c r="P70" s="95">
        <v>21.367394056751323</v>
      </c>
      <c r="Q70" s="95">
        <v>44.914788345244638</v>
      </c>
      <c r="R70" s="95">
        <v>45.117395944503734</v>
      </c>
      <c r="S70" s="95">
        <v>31.081178290112575</v>
      </c>
      <c r="V70" s="54"/>
      <c r="W70" s="54"/>
    </row>
    <row r="71" spans="1:23" ht="14.4">
      <c r="A71" s="194"/>
      <c r="B71" s="193"/>
      <c r="C71" s="194"/>
      <c r="D71" s="193" t="s">
        <v>146</v>
      </c>
      <c r="E71" s="193"/>
      <c r="F71" s="95">
        <v>3.1614072494669498</v>
      </c>
      <c r="G71" s="95">
        <v>3.1897435897435895</v>
      </c>
      <c r="H71" s="95">
        <v>3.2495687176538239</v>
      </c>
      <c r="I71" s="95">
        <v>3.2907475490196076</v>
      </c>
      <c r="J71" s="95">
        <v>3.4579600275671951</v>
      </c>
      <c r="K71" s="95">
        <v>3.2699015714039028</v>
      </c>
      <c r="L71" s="95">
        <v>3.2810480349344968</v>
      </c>
      <c r="M71" s="95">
        <v>3.3178002894356005</v>
      </c>
      <c r="N71" s="95">
        <v>3.3493292053663573</v>
      </c>
      <c r="O71" s="95">
        <v>3.3630119880119884</v>
      </c>
      <c r="P71" s="95">
        <v>3.3728925932941847</v>
      </c>
      <c r="Q71" s="95">
        <v>3.3612774451097804</v>
      </c>
      <c r="R71" s="95">
        <v>3.3497812348079732</v>
      </c>
      <c r="S71" s="95">
        <v>3.3093442580173784</v>
      </c>
      <c r="V71" s="54"/>
      <c r="W71" s="54"/>
    </row>
    <row r="72" spans="1:23" ht="25.5" customHeight="1">
      <c r="A72" s="193" t="s">
        <v>175</v>
      </c>
      <c r="B72" s="193" t="s">
        <v>176</v>
      </c>
      <c r="C72" s="194" t="s">
        <v>177</v>
      </c>
      <c r="D72" s="56" t="s">
        <v>138</v>
      </c>
      <c r="E72" s="55" t="s">
        <v>139</v>
      </c>
      <c r="F72" s="95">
        <v>3.8268506900878299</v>
      </c>
      <c r="G72" s="95">
        <v>2.249928346231012</v>
      </c>
      <c r="H72" s="95">
        <v>1.6920322291853178</v>
      </c>
      <c r="I72" s="95">
        <v>1.9111055776892432</v>
      </c>
      <c r="J72" s="95">
        <v>2.7250295032721814</v>
      </c>
      <c r="K72" s="95">
        <v>2.6282696177062372</v>
      </c>
      <c r="L72" s="95">
        <v>2.7309703660662406</v>
      </c>
      <c r="M72" s="95">
        <v>2.1899003105082531</v>
      </c>
      <c r="N72" s="95">
        <v>2.6377952755905509</v>
      </c>
      <c r="O72" s="95">
        <v>3.2450808694756361</v>
      </c>
      <c r="P72" s="95">
        <v>1.6980710508676549</v>
      </c>
      <c r="Q72" s="95">
        <v>3.1885651456844419</v>
      </c>
      <c r="R72" s="95">
        <v>1.8409818569903948</v>
      </c>
      <c r="S72" s="95">
        <v>2.3837355681041612</v>
      </c>
      <c r="V72" s="54"/>
      <c r="W72" s="54"/>
    </row>
    <row r="73" spans="1:23" ht="14.4">
      <c r="A73" s="193"/>
      <c r="B73" s="193"/>
      <c r="C73" s="194"/>
      <c r="D73" s="56" t="s">
        <v>140</v>
      </c>
      <c r="E73" s="55" t="s">
        <v>141</v>
      </c>
      <c r="F73" s="95">
        <v>10.790464240903388</v>
      </c>
      <c r="G73" s="95">
        <v>8.7560905703640017</v>
      </c>
      <c r="H73" s="95">
        <v>7.8245299910474495</v>
      </c>
      <c r="I73" s="95">
        <v>6.8040338645418323</v>
      </c>
      <c r="J73" s="95">
        <v>7.7352215427529236</v>
      </c>
      <c r="K73" s="95">
        <v>8.8279678068410465</v>
      </c>
      <c r="L73" s="95">
        <v>10.64497385241139</v>
      </c>
      <c r="M73" s="95">
        <v>7.4031704526883475</v>
      </c>
      <c r="N73" s="95">
        <v>9.3700787401574814</v>
      </c>
      <c r="O73" s="95">
        <v>8.5814360770577931</v>
      </c>
      <c r="P73" s="95">
        <v>5.4814925150815519</v>
      </c>
      <c r="Q73" s="95">
        <v>7.531610775151182</v>
      </c>
      <c r="R73" s="95">
        <v>5.8564567769477058</v>
      </c>
      <c r="S73" s="95">
        <v>7.8363845628169626</v>
      </c>
      <c r="V73" s="54"/>
      <c r="W73" s="54"/>
    </row>
    <row r="74" spans="1:23" ht="14.4">
      <c r="A74" s="193"/>
      <c r="B74" s="193"/>
      <c r="C74" s="194"/>
      <c r="D74" s="56" t="s">
        <v>142</v>
      </c>
      <c r="E74" s="55" t="s">
        <v>143</v>
      </c>
      <c r="F74" s="95">
        <v>41.671894604767878</v>
      </c>
      <c r="G74" s="95">
        <v>50.27228432215535</v>
      </c>
      <c r="H74" s="95">
        <v>48.21844225604297</v>
      </c>
      <c r="I74" s="95">
        <v>38.745019920318725</v>
      </c>
      <c r="J74" s="95">
        <v>36.905911382898829</v>
      </c>
      <c r="K74" s="95">
        <v>44.366197183098592</v>
      </c>
      <c r="L74" s="95">
        <v>45.647879140034867</v>
      </c>
      <c r="M74" s="95">
        <v>41.150514789998368</v>
      </c>
      <c r="N74" s="95">
        <v>36.220472440944881</v>
      </c>
      <c r="O74" s="95">
        <v>42.227258679303596</v>
      </c>
      <c r="P74" s="95">
        <v>38.936471289193413</v>
      </c>
      <c r="Q74" s="95">
        <v>34.872640645043063</v>
      </c>
      <c r="R74" s="95">
        <v>32.017075773745994</v>
      </c>
      <c r="S74" s="95">
        <v>41.127755997554225</v>
      </c>
      <c r="V74" s="54"/>
      <c r="W74" s="54"/>
    </row>
    <row r="75" spans="1:23" ht="14.4">
      <c r="A75" s="193"/>
      <c r="B75" s="193"/>
      <c r="C75" s="194"/>
      <c r="D75" s="56" t="s">
        <v>144</v>
      </c>
      <c r="E75" s="55" t="s">
        <v>145</v>
      </c>
      <c r="F75" s="95">
        <v>43.710790464240901</v>
      </c>
      <c r="G75" s="95">
        <v>38.721696761249639</v>
      </c>
      <c r="H75" s="95">
        <v>42.264995523724266</v>
      </c>
      <c r="I75" s="95">
        <v>52.539840637450197</v>
      </c>
      <c r="J75" s="95">
        <v>52.633837571076072</v>
      </c>
      <c r="K75" s="95">
        <v>44.177565392354126</v>
      </c>
      <c r="L75" s="95">
        <v>40.976176641487505</v>
      </c>
      <c r="M75" s="95">
        <v>49.256414446805039</v>
      </c>
      <c r="N75" s="95">
        <v>51.771653543307082</v>
      </c>
      <c r="O75" s="95">
        <v>45.946224374162973</v>
      </c>
      <c r="P75" s="95">
        <v>53.883965144857385</v>
      </c>
      <c r="Q75" s="95">
        <v>54.407183434121308</v>
      </c>
      <c r="R75" s="95">
        <v>60.285485592315901</v>
      </c>
      <c r="S75" s="95">
        <v>48.652123871524658</v>
      </c>
      <c r="V75" s="54"/>
      <c r="W75" s="54"/>
    </row>
    <row r="76" spans="1:23" ht="14.4">
      <c r="A76" s="193"/>
      <c r="B76" s="193"/>
      <c r="C76" s="194"/>
      <c r="D76" s="193" t="s">
        <v>146</v>
      </c>
      <c r="E76" s="193"/>
      <c r="F76" s="95">
        <v>3.252666248431618</v>
      </c>
      <c r="G76" s="95">
        <v>3.2546574949842362</v>
      </c>
      <c r="H76" s="95">
        <v>3.3105640107430623</v>
      </c>
      <c r="I76" s="95">
        <v>3.4191359561752983</v>
      </c>
      <c r="J76" s="95">
        <v>3.3944855702177881</v>
      </c>
      <c r="K76" s="95">
        <v>3.3009305835010059</v>
      </c>
      <c r="L76" s="95">
        <v>3.2486926205694364</v>
      </c>
      <c r="M76" s="95">
        <v>3.3747344337310015</v>
      </c>
      <c r="N76" s="95">
        <v>3.3712598425196849</v>
      </c>
      <c r="O76" s="95">
        <v>3.3087462655815392</v>
      </c>
      <c r="P76" s="95">
        <v>3.4500633052804051</v>
      </c>
      <c r="Q76" s="95">
        <v>3.4049844236760123</v>
      </c>
      <c r="R76" s="95">
        <v>3.5074706510138736</v>
      </c>
      <c r="S76" s="95">
        <v>3.360482681724994</v>
      </c>
      <c r="V76" s="54"/>
      <c r="W76" s="54"/>
    </row>
    <row r="77" spans="1:23" ht="25.5" customHeight="1">
      <c r="A77" s="193"/>
      <c r="B77" s="193" t="s">
        <v>178</v>
      </c>
      <c r="C77" s="194" t="s">
        <v>179</v>
      </c>
      <c r="D77" s="56" t="s">
        <v>138</v>
      </c>
      <c r="E77" s="55" t="s">
        <v>139</v>
      </c>
      <c r="F77" s="95">
        <v>5.6148055207026353</v>
      </c>
      <c r="G77" s="95">
        <v>2.3932358842075097</v>
      </c>
      <c r="H77" s="95">
        <v>1.8979409131602505</v>
      </c>
      <c r="I77" s="95">
        <v>1.9111055776892432</v>
      </c>
      <c r="J77" s="95">
        <v>1.9847655830919428</v>
      </c>
      <c r="K77" s="95">
        <v>2.9678068410462775</v>
      </c>
      <c r="L77" s="95">
        <v>3.3468913422428819</v>
      </c>
      <c r="M77" s="95">
        <v>2.3206406275535221</v>
      </c>
      <c r="N77" s="95">
        <v>3.4251968503937009</v>
      </c>
      <c r="O77" s="95">
        <v>2.7505923560317296</v>
      </c>
      <c r="P77" s="95">
        <v>1.6757280107246593</v>
      </c>
      <c r="Q77" s="95">
        <v>3.7383177570093453</v>
      </c>
      <c r="R77" s="95">
        <v>1.9610458911419424</v>
      </c>
      <c r="S77" s="95">
        <v>2.5401935042980974</v>
      </c>
      <c r="V77" s="54"/>
      <c r="W77" s="54"/>
    </row>
    <row r="78" spans="1:23" ht="14.4">
      <c r="A78" s="193"/>
      <c r="B78" s="193"/>
      <c r="C78" s="194"/>
      <c r="D78" s="56" t="s">
        <v>140</v>
      </c>
      <c r="E78" s="55" t="s">
        <v>141</v>
      </c>
      <c r="F78" s="95">
        <v>11.825595984943538</v>
      </c>
      <c r="G78" s="95">
        <v>8.7560905703640017</v>
      </c>
      <c r="H78" s="95">
        <v>7.4753804834377799</v>
      </c>
      <c r="I78" s="95">
        <v>6.3682768924302788</v>
      </c>
      <c r="J78" s="95">
        <v>6.5550906555090656</v>
      </c>
      <c r="K78" s="95">
        <v>9.1423541247484899</v>
      </c>
      <c r="L78" s="95">
        <v>10.656595002905288</v>
      </c>
      <c r="M78" s="95">
        <v>7.1743748978591277</v>
      </c>
      <c r="N78" s="95">
        <v>8.2677165354330722</v>
      </c>
      <c r="O78" s="95">
        <v>8.1693623158545385</v>
      </c>
      <c r="P78" s="95">
        <v>4.7292768302673718</v>
      </c>
      <c r="Q78" s="95">
        <v>8.7593916071101336</v>
      </c>
      <c r="R78" s="95">
        <v>5.2294557097118464</v>
      </c>
      <c r="S78" s="95">
        <v>7.5756213358270692</v>
      </c>
      <c r="V78" s="54"/>
      <c r="W78" s="54"/>
    </row>
    <row r="79" spans="1:23" ht="14.4">
      <c r="A79" s="193"/>
      <c r="B79" s="193"/>
      <c r="C79" s="194"/>
      <c r="D79" s="56" t="s">
        <v>142</v>
      </c>
      <c r="E79" s="55" t="s">
        <v>143</v>
      </c>
      <c r="F79" s="95">
        <v>44.730238393977416</v>
      </c>
      <c r="G79" s="95">
        <v>51.08913728862138</v>
      </c>
      <c r="H79" s="95">
        <v>49.740376007162041</v>
      </c>
      <c r="I79" s="95">
        <v>40.905129482071715</v>
      </c>
      <c r="J79" s="95">
        <v>39.00869005471516</v>
      </c>
      <c r="K79" s="95">
        <v>47.472334004024148</v>
      </c>
      <c r="L79" s="95">
        <v>48.076699593259733</v>
      </c>
      <c r="M79" s="95">
        <v>44.598790652067336</v>
      </c>
      <c r="N79" s="95">
        <v>40.984251968503941</v>
      </c>
      <c r="O79" s="95">
        <v>45.606263521170284</v>
      </c>
      <c r="P79" s="95">
        <v>41.386758024875256</v>
      </c>
      <c r="Q79" s="95">
        <v>37.181601612607665</v>
      </c>
      <c r="R79" s="95">
        <v>34.858591248665952</v>
      </c>
      <c r="S79" s="95">
        <v>43.599611552710137</v>
      </c>
      <c r="V79" s="54"/>
      <c r="W79" s="54"/>
    </row>
    <row r="80" spans="1:23" ht="14.4">
      <c r="A80" s="193"/>
      <c r="B80" s="193"/>
      <c r="C80" s="194"/>
      <c r="D80" s="56" t="s">
        <v>144</v>
      </c>
      <c r="E80" s="55" t="s">
        <v>145</v>
      </c>
      <c r="F80" s="95">
        <v>37.829360100376412</v>
      </c>
      <c r="G80" s="95">
        <v>37.761536256807112</v>
      </c>
      <c r="H80" s="95">
        <v>40.886302596239929</v>
      </c>
      <c r="I80" s="95">
        <v>50.815488047808763</v>
      </c>
      <c r="J80" s="95">
        <v>52.451453706683836</v>
      </c>
      <c r="K80" s="95">
        <v>40.41750503018109</v>
      </c>
      <c r="L80" s="95">
        <v>37.919814061592099</v>
      </c>
      <c r="M80" s="95">
        <v>45.906193822520017</v>
      </c>
      <c r="N80" s="95">
        <v>47.322834645669296</v>
      </c>
      <c r="O80" s="95">
        <v>43.473781806943443</v>
      </c>
      <c r="P80" s="95">
        <v>52.208237134132716</v>
      </c>
      <c r="Q80" s="95">
        <v>50.320689023272855</v>
      </c>
      <c r="R80" s="95">
        <v>57.950907150480255</v>
      </c>
      <c r="S80" s="95">
        <v>46.284573607164688</v>
      </c>
      <c r="V80" s="54"/>
      <c r="W80" s="54"/>
    </row>
    <row r="81" spans="1:23" ht="14.4">
      <c r="A81" s="193"/>
      <c r="B81" s="193"/>
      <c r="C81" s="194"/>
      <c r="D81" s="193" t="s">
        <v>146</v>
      </c>
      <c r="E81" s="193"/>
      <c r="F81" s="95">
        <v>3.1477415307402761</v>
      </c>
      <c r="G81" s="95">
        <v>3.2421897391802812</v>
      </c>
      <c r="H81" s="95">
        <v>3.2961504028648165</v>
      </c>
      <c r="I81" s="95">
        <v>3.40625</v>
      </c>
      <c r="J81" s="95">
        <v>3.4192683188499085</v>
      </c>
      <c r="K81" s="95">
        <v>3.2533953722334004</v>
      </c>
      <c r="L81" s="95">
        <v>3.2056943637420106</v>
      </c>
      <c r="M81" s="95">
        <v>3.3409053766955386</v>
      </c>
      <c r="N81" s="95">
        <v>3.322047244094489</v>
      </c>
      <c r="O81" s="95">
        <v>3.298032347790254</v>
      </c>
      <c r="P81" s="95">
        <v>3.4412750428241599</v>
      </c>
      <c r="Q81" s="95">
        <v>3.3408466190214403</v>
      </c>
      <c r="R81" s="95">
        <v>3.487993596584845</v>
      </c>
      <c r="S81" s="95">
        <v>3.3362856526274141</v>
      </c>
      <c r="V81" s="54"/>
      <c r="W81" s="54"/>
    </row>
    <row r="83" spans="1:23" ht="25.95" customHeight="1">
      <c r="A83" s="195" t="s">
        <v>180</v>
      </c>
      <c r="B83" s="195"/>
      <c r="C83" s="195"/>
      <c r="D83" s="195"/>
    </row>
    <row r="84" spans="1:23">
      <c r="A84" s="195"/>
      <c r="B84" s="195"/>
      <c r="C84" s="195"/>
      <c r="D84" s="195"/>
    </row>
  </sheetData>
  <mergeCells count="52">
    <mergeCell ref="D60:E60"/>
    <mergeCell ref="A61:A71"/>
    <mergeCell ref="B61:B65"/>
    <mergeCell ref="C61:C65"/>
    <mergeCell ref="D65:E65"/>
    <mergeCell ref="C66:C71"/>
    <mergeCell ref="D71:E71"/>
    <mergeCell ref="A83:D84"/>
    <mergeCell ref="D76:E76"/>
    <mergeCell ref="B77:B81"/>
    <mergeCell ref="C77:C81"/>
    <mergeCell ref="D81:E81"/>
    <mergeCell ref="C40:C45"/>
    <mergeCell ref="D45:E45"/>
    <mergeCell ref="C51:C55"/>
    <mergeCell ref="D55:E55"/>
    <mergeCell ref="B35:B39"/>
    <mergeCell ref="C35:C39"/>
    <mergeCell ref="D39:E39"/>
    <mergeCell ref="B46:B50"/>
    <mergeCell ref="C46:C50"/>
    <mergeCell ref="D50:E50"/>
    <mergeCell ref="B51:B55"/>
    <mergeCell ref="A5:A24"/>
    <mergeCell ref="B5:B9"/>
    <mergeCell ref="C5:C9"/>
    <mergeCell ref="D9:E9"/>
    <mergeCell ref="B10:B14"/>
    <mergeCell ref="C10:C14"/>
    <mergeCell ref="D14:E14"/>
    <mergeCell ref="B15:B19"/>
    <mergeCell ref="C15:C19"/>
    <mergeCell ref="D19:E19"/>
    <mergeCell ref="B20:B24"/>
    <mergeCell ref="C20:C24"/>
    <mergeCell ref="D24:E24"/>
    <mergeCell ref="A4:E4"/>
    <mergeCell ref="A1:E2"/>
    <mergeCell ref="A72:A81"/>
    <mergeCell ref="B72:B76"/>
    <mergeCell ref="C72:C76"/>
    <mergeCell ref="B66:B71"/>
    <mergeCell ref="A25:A60"/>
    <mergeCell ref="B25:B29"/>
    <mergeCell ref="C25:C29"/>
    <mergeCell ref="B40:B45"/>
    <mergeCell ref="B56:B60"/>
    <mergeCell ref="C56:C60"/>
    <mergeCell ref="D29:E29"/>
    <mergeCell ref="B30:B34"/>
    <mergeCell ref="C30:C34"/>
    <mergeCell ref="D34:E34"/>
  </mergeCells>
  <pageMargins left="0.70866141732283472" right="0.70866141732283472" top="0.74803149606299213" bottom="0.74803149606299213" header="0.31496062992125984" footer="0.31496062992125984"/>
  <pageSetup paperSize="9" scale="32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912C3-B9A8-4ABE-809A-D0E5982FA693}">
  <sheetPr>
    <tabColor rgb="FFCCFFCC"/>
    <pageSetUpPr fitToPage="1"/>
  </sheetPr>
  <dimension ref="A1:R51"/>
  <sheetViews>
    <sheetView zoomScale="85" zoomScaleNormal="85" workbookViewId="0">
      <pane xSplit="4" ySplit="6" topLeftCell="E7" activePane="bottomRight" state="frozen"/>
      <selection activeCell="A5" sqref="A5:J5"/>
      <selection pane="topRight" activeCell="A5" sqref="A5:J5"/>
      <selection pane="bottomLeft" activeCell="A5" sqref="A5:J5"/>
      <selection pane="bottomRight" activeCell="F18" sqref="F18"/>
    </sheetView>
  </sheetViews>
  <sheetFormatPr defaultColWidth="8.88671875" defaultRowHeight="13.8"/>
  <cols>
    <col min="1" max="1" width="15.109375" style="53" customWidth="1"/>
    <col min="2" max="2" width="3" style="53" bestFit="1" customWidth="1"/>
    <col min="3" max="3" width="46.33203125" style="53" customWidth="1"/>
    <col min="4" max="4" width="28.44140625" style="53" bestFit="1" customWidth="1"/>
    <col min="5" max="5" width="14.5546875" style="93" customWidth="1"/>
    <col min="6" max="18" width="12.6640625" style="93" customWidth="1"/>
    <col min="19" max="16384" width="8.88671875" style="53"/>
  </cols>
  <sheetData>
    <row r="1" spans="1:18" ht="14.4" customHeight="1">
      <c r="A1" s="197" t="s">
        <v>4</v>
      </c>
      <c r="B1" s="197"/>
      <c r="C1" s="197"/>
      <c r="D1" s="197"/>
    </row>
    <row r="2" spans="1:18">
      <c r="A2" s="197"/>
      <c r="B2" s="197"/>
      <c r="C2" s="197"/>
      <c r="D2" s="197"/>
    </row>
    <row r="3" spans="1:18">
      <c r="A3" s="52"/>
      <c r="B3" s="52"/>
      <c r="C3" s="52"/>
      <c r="D3" s="52"/>
    </row>
    <row r="4" spans="1:18">
      <c r="A4" s="52"/>
      <c r="B4" s="52"/>
      <c r="C4" s="52"/>
      <c r="D4" s="52"/>
    </row>
    <row r="6" spans="1:18" s="54" customFormat="1" ht="96.75" customHeight="1">
      <c r="A6" s="55"/>
      <c r="B6" s="55"/>
      <c r="C6" s="55"/>
      <c r="D6" s="55"/>
      <c r="E6" s="63" t="s">
        <v>36</v>
      </c>
      <c r="F6" s="63" t="s">
        <v>41</v>
      </c>
      <c r="G6" s="63" t="s">
        <v>45</v>
      </c>
      <c r="H6" s="63" t="s">
        <v>50</v>
      </c>
      <c r="I6" s="63" t="s">
        <v>59</v>
      </c>
      <c r="J6" s="63" t="s">
        <v>132</v>
      </c>
      <c r="K6" s="63" t="s">
        <v>73</v>
      </c>
      <c r="L6" s="63" t="s">
        <v>133</v>
      </c>
      <c r="M6" s="63" t="s">
        <v>86</v>
      </c>
      <c r="N6" s="63" t="s">
        <v>92</v>
      </c>
      <c r="O6" s="63" t="s">
        <v>102</v>
      </c>
      <c r="P6" s="63" t="s">
        <v>111</v>
      </c>
      <c r="Q6" s="63" t="s">
        <v>119</v>
      </c>
      <c r="R6" s="63" t="s">
        <v>134</v>
      </c>
    </row>
    <row r="7" spans="1:18">
      <c r="A7" s="194" t="s">
        <v>135</v>
      </c>
      <c r="B7" s="193" t="s">
        <v>136</v>
      </c>
      <c r="C7" s="194" t="s">
        <v>137</v>
      </c>
      <c r="D7" s="59" t="s">
        <v>181</v>
      </c>
      <c r="E7" s="94">
        <v>25.423462986198242</v>
      </c>
      <c r="F7" s="94">
        <v>19.475494411006018</v>
      </c>
      <c r="G7" s="94">
        <v>18.227394807520142</v>
      </c>
      <c r="H7" s="94">
        <v>15.444472111553784</v>
      </c>
      <c r="I7" s="94">
        <v>15.963952365626005</v>
      </c>
      <c r="J7" s="94">
        <v>20.674044265593562</v>
      </c>
      <c r="K7" s="94">
        <v>24.578733294596162</v>
      </c>
      <c r="L7" s="94">
        <v>15.770550743585554</v>
      </c>
      <c r="M7" s="94">
        <v>18.110236220472441</v>
      </c>
      <c r="N7" s="94">
        <v>17.471927475018028</v>
      </c>
      <c r="O7" s="94">
        <v>14.843226334996649</v>
      </c>
      <c r="P7" s="94">
        <v>19.314641744548286</v>
      </c>
      <c r="Q7" s="94">
        <v>15.461579509071505</v>
      </c>
      <c r="R7" s="94">
        <v>18.047512858324641</v>
      </c>
    </row>
    <row r="8" spans="1:18">
      <c r="A8" s="193"/>
      <c r="B8" s="193"/>
      <c r="C8" s="194"/>
      <c r="D8" s="59" t="s">
        <v>182</v>
      </c>
      <c r="E8" s="94">
        <v>74.576537013801754</v>
      </c>
      <c r="F8" s="94">
        <v>80.524505588993975</v>
      </c>
      <c r="G8" s="94">
        <v>81.772605192479858</v>
      </c>
      <c r="H8" s="94">
        <v>84.555527888446207</v>
      </c>
      <c r="I8" s="94">
        <v>84.036047634373986</v>
      </c>
      <c r="J8" s="94">
        <v>79.325955734406435</v>
      </c>
      <c r="K8" s="94">
        <v>75.421266705403838</v>
      </c>
      <c r="L8" s="94">
        <v>84.229449256414441</v>
      </c>
      <c r="M8" s="94">
        <v>81.889763779527556</v>
      </c>
      <c r="N8" s="94">
        <v>82.52807252498198</v>
      </c>
      <c r="O8" s="94">
        <v>85.156773665003342</v>
      </c>
      <c r="P8" s="94">
        <v>80.685358255451717</v>
      </c>
      <c r="Q8" s="94">
        <v>84.538420490928488</v>
      </c>
      <c r="R8" s="94">
        <v>81.952487141675363</v>
      </c>
    </row>
    <row r="9" spans="1:18">
      <c r="A9" s="193"/>
      <c r="B9" s="193"/>
      <c r="C9" s="194"/>
      <c r="D9" s="59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</row>
    <row r="10" spans="1:18">
      <c r="A10" s="193"/>
      <c r="B10" s="193" t="s">
        <v>147</v>
      </c>
      <c r="C10" s="194" t="s">
        <v>183</v>
      </c>
      <c r="D10" s="59" t="s">
        <v>181</v>
      </c>
      <c r="E10" s="94">
        <v>20.639899623588455</v>
      </c>
      <c r="F10" s="94">
        <v>12.424763542562339</v>
      </c>
      <c r="G10" s="94">
        <v>11.835273052820055</v>
      </c>
      <c r="H10" s="94">
        <v>12.450199203187251</v>
      </c>
      <c r="I10" s="94">
        <v>12.573758180452741</v>
      </c>
      <c r="J10" s="94">
        <v>15.3420523138833</v>
      </c>
      <c r="K10" s="94">
        <v>16.8390470656595</v>
      </c>
      <c r="L10" s="94">
        <v>14.87171106389933</v>
      </c>
      <c r="M10" s="94">
        <v>15.590551181102363</v>
      </c>
      <c r="N10" s="94">
        <v>13.000927165962709</v>
      </c>
      <c r="O10" s="94">
        <v>11.111938631116407</v>
      </c>
      <c r="P10" s="94">
        <v>13.707165109034266</v>
      </c>
      <c r="Q10" s="94">
        <v>9.7118463180362866</v>
      </c>
      <c r="R10" s="94">
        <v>13.381649462288243</v>
      </c>
    </row>
    <row r="11" spans="1:18">
      <c r="A11" s="193"/>
      <c r="B11" s="193"/>
      <c r="C11" s="194"/>
      <c r="D11" s="59" t="s">
        <v>182</v>
      </c>
      <c r="E11" s="94">
        <v>79.360100376411552</v>
      </c>
      <c r="F11" s="94">
        <v>87.575236457437668</v>
      </c>
      <c r="G11" s="94">
        <v>88.164726947179943</v>
      </c>
      <c r="H11" s="94">
        <v>87.549800796812747</v>
      </c>
      <c r="I11" s="94">
        <v>87.426241819547258</v>
      </c>
      <c r="J11" s="94">
        <v>84.6579476861167</v>
      </c>
      <c r="K11" s="94">
        <v>83.1609529343405</v>
      </c>
      <c r="L11" s="94">
        <v>85.128288936100674</v>
      </c>
      <c r="M11" s="94">
        <v>84.40944881889763</v>
      </c>
      <c r="N11" s="94">
        <v>86.999072834037293</v>
      </c>
      <c r="O11" s="94">
        <v>88.888061368883598</v>
      </c>
      <c r="P11" s="94">
        <v>86.292834890965736</v>
      </c>
      <c r="Q11" s="94">
        <v>90.288153681963706</v>
      </c>
      <c r="R11" s="94">
        <v>86.618350537711748</v>
      </c>
    </row>
    <row r="12" spans="1:18">
      <c r="A12" s="193"/>
      <c r="B12" s="193"/>
      <c r="C12" s="194"/>
      <c r="D12" s="59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</row>
    <row r="13" spans="1:18">
      <c r="A13" s="193"/>
      <c r="B13" s="193" t="s">
        <v>149</v>
      </c>
      <c r="C13" s="194" t="s">
        <v>184</v>
      </c>
      <c r="D13" s="59" t="s">
        <v>181</v>
      </c>
      <c r="E13" s="94">
        <v>19.620451693851944</v>
      </c>
      <c r="F13" s="94">
        <v>14.14445399828031</v>
      </c>
      <c r="G13" s="94">
        <v>12.327663384064458</v>
      </c>
      <c r="H13" s="94">
        <v>8.5097111553784863</v>
      </c>
      <c r="I13" s="94">
        <v>10.159854092908487</v>
      </c>
      <c r="J13" s="94">
        <v>13.531187122736418</v>
      </c>
      <c r="K13" s="94">
        <v>16.443927948866939</v>
      </c>
      <c r="L13" s="94">
        <v>9.3479326687367212</v>
      </c>
      <c r="M13" s="94">
        <v>13.937007874015746</v>
      </c>
      <c r="N13" s="94">
        <v>12.269496239826928</v>
      </c>
      <c r="O13" s="94">
        <v>7.6040813286661209</v>
      </c>
      <c r="P13" s="94">
        <v>11.141652922851383</v>
      </c>
      <c r="Q13" s="94">
        <v>6.3900747065101386</v>
      </c>
      <c r="R13" s="94">
        <v>11.370175880300687</v>
      </c>
    </row>
    <row r="14" spans="1:18">
      <c r="A14" s="193"/>
      <c r="B14" s="193"/>
      <c r="C14" s="194"/>
      <c r="D14" s="59" t="s">
        <v>182</v>
      </c>
      <c r="E14" s="94">
        <v>80.379548306148052</v>
      </c>
      <c r="F14" s="94">
        <v>85.855546001719702</v>
      </c>
      <c r="G14" s="94">
        <v>87.672336615935535</v>
      </c>
      <c r="H14" s="94">
        <v>91.490288844621517</v>
      </c>
      <c r="I14" s="94">
        <v>89.840145907091511</v>
      </c>
      <c r="J14" s="94">
        <v>86.468812877263574</v>
      </c>
      <c r="K14" s="94">
        <v>83.556072051133057</v>
      </c>
      <c r="L14" s="94">
        <v>90.652067331263282</v>
      </c>
      <c r="M14" s="94">
        <v>86.062992125984252</v>
      </c>
      <c r="N14" s="94">
        <v>87.730503760173079</v>
      </c>
      <c r="O14" s="94">
        <v>92.395918671333874</v>
      </c>
      <c r="P14" s="94">
        <v>88.858347077148608</v>
      </c>
      <c r="Q14" s="94">
        <v>93.609925293489866</v>
      </c>
      <c r="R14" s="94">
        <v>88.629824119699308</v>
      </c>
    </row>
    <row r="15" spans="1:18">
      <c r="A15" s="193"/>
      <c r="B15" s="193"/>
      <c r="C15" s="194"/>
      <c r="D15" s="59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</row>
    <row r="16" spans="1:18">
      <c r="A16" s="193"/>
      <c r="B16" s="193" t="s">
        <v>151</v>
      </c>
      <c r="C16" s="194" t="s">
        <v>152</v>
      </c>
      <c r="D16" s="59" t="s">
        <v>181</v>
      </c>
      <c r="E16" s="94">
        <v>19.008782936010039</v>
      </c>
      <c r="F16" s="94">
        <v>10.862711378618515</v>
      </c>
      <c r="G16" s="94">
        <v>10.608773500447628</v>
      </c>
      <c r="H16" s="94">
        <v>8.1424302788844614</v>
      </c>
      <c r="I16" s="94">
        <v>9.3766763222830178</v>
      </c>
      <c r="J16" s="94">
        <v>9.683098591549296</v>
      </c>
      <c r="K16" s="94">
        <v>12.027890761185358</v>
      </c>
      <c r="L16" s="94">
        <v>9.8872364765484555</v>
      </c>
      <c r="M16" s="94">
        <v>7.5984251968503935</v>
      </c>
      <c r="N16" s="94">
        <v>9.0244153703512922</v>
      </c>
      <c r="O16" s="94">
        <v>6.7922842034706195</v>
      </c>
      <c r="P16" s="94">
        <v>11.819681143485433</v>
      </c>
      <c r="Q16" s="94">
        <v>8.5378868729989321</v>
      </c>
      <c r="R16" s="94">
        <v>9.9027083408265302</v>
      </c>
    </row>
    <row r="17" spans="1:18">
      <c r="A17" s="193"/>
      <c r="B17" s="193"/>
      <c r="C17" s="194"/>
      <c r="D17" s="59" t="s">
        <v>182</v>
      </c>
      <c r="E17" s="94">
        <v>80.991217063989964</v>
      </c>
      <c r="F17" s="94">
        <v>89.137288621381487</v>
      </c>
      <c r="G17" s="94">
        <v>89.391226499552374</v>
      </c>
      <c r="H17" s="94">
        <v>91.857569721115539</v>
      </c>
      <c r="I17" s="94">
        <v>90.623323677716982</v>
      </c>
      <c r="J17" s="94">
        <v>90.316901408450704</v>
      </c>
      <c r="K17" s="94">
        <v>87.972109238814639</v>
      </c>
      <c r="L17" s="94">
        <v>90.112763523451548</v>
      </c>
      <c r="M17" s="94">
        <v>92.401574803149614</v>
      </c>
      <c r="N17" s="94">
        <v>90.975584629648708</v>
      </c>
      <c r="O17" s="94">
        <v>93.207715796529385</v>
      </c>
      <c r="P17" s="94">
        <v>88.180318856514575</v>
      </c>
      <c r="Q17" s="94">
        <v>91.462113127001061</v>
      </c>
      <c r="R17" s="94">
        <v>90.097291659173479</v>
      </c>
    </row>
    <row r="18" spans="1:18">
      <c r="A18" s="193"/>
      <c r="B18" s="193"/>
      <c r="C18" s="194"/>
      <c r="D18" s="59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</row>
    <row r="19" spans="1:18">
      <c r="A19" s="193" t="s">
        <v>153</v>
      </c>
      <c r="B19" s="193" t="s">
        <v>154</v>
      </c>
      <c r="C19" s="194" t="s">
        <v>185</v>
      </c>
      <c r="D19" s="59" t="s">
        <v>181</v>
      </c>
      <c r="E19" s="94">
        <v>9.8494353826850691</v>
      </c>
      <c r="F19" s="94">
        <v>7.5379764975637729</v>
      </c>
      <c r="G19" s="94">
        <v>7.188898836168307</v>
      </c>
      <c r="H19" s="94">
        <v>5.9387450199203187</v>
      </c>
      <c r="I19" s="94">
        <v>4.1733719557987339</v>
      </c>
      <c r="J19" s="94">
        <v>5.7344064386317912</v>
      </c>
      <c r="K19" s="94">
        <v>7.3445671121441025</v>
      </c>
      <c r="L19" s="94">
        <v>4.5268834776924329</v>
      </c>
      <c r="M19" s="94">
        <v>3.188976377952756</v>
      </c>
      <c r="N19" s="94">
        <v>5.7072215926650873</v>
      </c>
      <c r="O19" s="94">
        <v>4.8856781112683398</v>
      </c>
      <c r="P19" s="94">
        <v>5.9373282023089615</v>
      </c>
      <c r="Q19" s="94">
        <v>4.2289220917822838</v>
      </c>
      <c r="R19" s="94">
        <v>5.9319138222493972</v>
      </c>
    </row>
    <row r="20" spans="1:18">
      <c r="A20" s="193"/>
      <c r="B20" s="193"/>
      <c r="C20" s="194"/>
      <c r="D20" s="59" t="s">
        <v>182</v>
      </c>
      <c r="E20" s="94">
        <v>90.150564617314927</v>
      </c>
      <c r="F20" s="94">
        <v>92.462023502436224</v>
      </c>
      <c r="G20" s="94">
        <v>92.811101163831694</v>
      </c>
      <c r="H20" s="94">
        <v>94.061254980079681</v>
      </c>
      <c r="I20" s="94">
        <v>95.826628044201271</v>
      </c>
      <c r="J20" s="94">
        <v>94.265593561368206</v>
      </c>
      <c r="K20" s="94">
        <v>92.655432887855895</v>
      </c>
      <c r="L20" s="94">
        <v>95.473116522307564</v>
      </c>
      <c r="M20" s="94">
        <v>96.811023622047244</v>
      </c>
      <c r="N20" s="94">
        <v>94.292778407334907</v>
      </c>
      <c r="O20" s="94">
        <v>95.114321888731652</v>
      </c>
      <c r="P20" s="94">
        <v>94.062671797691038</v>
      </c>
      <c r="Q20" s="94">
        <v>95.77107790821772</v>
      </c>
      <c r="R20" s="94">
        <v>94.068086177750601</v>
      </c>
    </row>
    <row r="21" spans="1:18">
      <c r="A21" s="193"/>
      <c r="B21" s="193"/>
      <c r="C21" s="194"/>
      <c r="D21" s="59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</row>
    <row r="22" spans="1:18">
      <c r="A22" s="193"/>
      <c r="B22" s="193" t="s">
        <v>156</v>
      </c>
      <c r="C22" s="194" t="s">
        <v>157</v>
      </c>
      <c r="D22" s="59" t="s">
        <v>181</v>
      </c>
      <c r="E22" s="94">
        <v>17.032622333751569</v>
      </c>
      <c r="F22" s="94">
        <v>12.224132989395242</v>
      </c>
      <c r="G22" s="94">
        <v>10.555058191584601</v>
      </c>
      <c r="H22" s="94">
        <v>9.0948705179282872</v>
      </c>
      <c r="I22" s="94">
        <v>9.4195901727282489</v>
      </c>
      <c r="J22" s="94">
        <v>13.958752515090545</v>
      </c>
      <c r="K22" s="94">
        <v>16.083672283556073</v>
      </c>
      <c r="L22" s="94">
        <v>10.76973361660402</v>
      </c>
      <c r="M22" s="94">
        <v>14.173228346456693</v>
      </c>
      <c r="N22" s="94">
        <v>11.898629854743998</v>
      </c>
      <c r="O22" s="94">
        <v>7.2838310866165186</v>
      </c>
      <c r="P22" s="94">
        <v>12.149532710280374</v>
      </c>
      <c r="Q22" s="94">
        <v>6.8303094983991466</v>
      </c>
      <c r="R22" s="94">
        <v>11.040175520627269</v>
      </c>
    </row>
    <row r="23" spans="1:18">
      <c r="A23" s="193"/>
      <c r="B23" s="193"/>
      <c r="C23" s="194"/>
      <c r="D23" s="59" t="s">
        <v>182</v>
      </c>
      <c r="E23" s="94">
        <v>82.967377666248439</v>
      </c>
      <c r="F23" s="94">
        <v>87.775867010604756</v>
      </c>
      <c r="G23" s="94">
        <v>89.444941808415408</v>
      </c>
      <c r="H23" s="94">
        <v>90.905129482071715</v>
      </c>
      <c r="I23" s="94">
        <v>90.580409827271751</v>
      </c>
      <c r="J23" s="94">
        <v>86.041247484909462</v>
      </c>
      <c r="K23" s="94">
        <v>83.916327716443931</v>
      </c>
      <c r="L23" s="94">
        <v>89.230266383395985</v>
      </c>
      <c r="M23" s="94">
        <v>85.826771653543304</v>
      </c>
      <c r="N23" s="94">
        <v>88.101370145255999</v>
      </c>
      <c r="O23" s="94">
        <v>92.716168913383484</v>
      </c>
      <c r="P23" s="94">
        <v>87.850467289719631</v>
      </c>
      <c r="Q23" s="94">
        <v>93.169690501600854</v>
      </c>
      <c r="R23" s="94">
        <v>88.959824479372728</v>
      </c>
    </row>
    <row r="24" spans="1:18">
      <c r="A24" s="193"/>
      <c r="B24" s="193"/>
      <c r="C24" s="194"/>
      <c r="D24" s="59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</row>
    <row r="25" spans="1:18">
      <c r="A25" s="193"/>
      <c r="B25" s="193" t="s">
        <v>158</v>
      </c>
      <c r="C25" s="194" t="s">
        <v>186</v>
      </c>
      <c r="D25" s="59" t="s">
        <v>181</v>
      </c>
      <c r="E25" s="94">
        <v>17.691342534504393</v>
      </c>
      <c r="F25" s="94">
        <v>11.665233591286901</v>
      </c>
      <c r="G25" s="94">
        <v>10.349149507609669</v>
      </c>
      <c r="H25" s="94">
        <v>8.0801792828685262</v>
      </c>
      <c r="I25" s="94">
        <v>10.14912563029718</v>
      </c>
      <c r="J25" s="94">
        <v>13.254527162977867</v>
      </c>
      <c r="K25" s="94">
        <v>15.421266705403836</v>
      </c>
      <c r="L25" s="94">
        <v>9.919921555809772</v>
      </c>
      <c r="M25" s="94">
        <v>14.645669291338583</v>
      </c>
      <c r="N25" s="94">
        <v>11.259915524878954</v>
      </c>
      <c r="O25" s="94">
        <v>7.3508602070455051</v>
      </c>
      <c r="P25" s="94">
        <v>12.369433754810336</v>
      </c>
      <c r="Q25" s="94">
        <v>7.2305229455709714</v>
      </c>
      <c r="R25" s="94">
        <v>10.789303312592166</v>
      </c>
    </row>
    <row r="26" spans="1:18">
      <c r="A26" s="193"/>
      <c r="B26" s="193"/>
      <c r="C26" s="194"/>
      <c r="D26" s="59" t="s">
        <v>182</v>
      </c>
      <c r="E26" s="94">
        <v>82.3086574654956</v>
      </c>
      <c r="F26" s="94">
        <v>88.334766408713094</v>
      </c>
      <c r="G26" s="94">
        <v>89.650850492390333</v>
      </c>
      <c r="H26" s="94">
        <v>91.919820717131472</v>
      </c>
      <c r="I26" s="94">
        <v>89.850874369702822</v>
      </c>
      <c r="J26" s="94">
        <v>86.745472837022135</v>
      </c>
      <c r="K26" s="94">
        <v>84.578733294596162</v>
      </c>
      <c r="L26" s="94">
        <v>90.080078444190221</v>
      </c>
      <c r="M26" s="94">
        <v>85.354330708661422</v>
      </c>
      <c r="N26" s="94">
        <v>88.740084475121051</v>
      </c>
      <c r="O26" s="94">
        <v>92.6491397929545</v>
      </c>
      <c r="P26" s="94">
        <v>87.630566245189669</v>
      </c>
      <c r="Q26" s="94">
        <v>92.769477054429032</v>
      </c>
      <c r="R26" s="94">
        <v>89.210696687407832</v>
      </c>
    </row>
    <row r="27" spans="1:18">
      <c r="A27" s="193"/>
      <c r="B27" s="193"/>
      <c r="C27" s="194"/>
      <c r="D27" s="59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</row>
    <row r="28" spans="1:18">
      <c r="A28" s="193"/>
      <c r="B28" s="193" t="s">
        <v>160</v>
      </c>
      <c r="C28" s="194" t="s">
        <v>161</v>
      </c>
      <c r="D28" s="59" t="s">
        <v>181</v>
      </c>
      <c r="E28" s="94">
        <v>11.956274197221589</v>
      </c>
      <c r="F28" s="94">
        <v>14.996069182389938</v>
      </c>
      <c r="G28" s="94">
        <v>12.598513848232379</v>
      </c>
      <c r="H28" s="94">
        <v>9.5611285266457671</v>
      </c>
      <c r="I28" s="94">
        <v>9.263271939328277</v>
      </c>
      <c r="J28" s="94">
        <v>11.00248550124275</v>
      </c>
      <c r="K28" s="94">
        <v>15.145924186514591</v>
      </c>
      <c r="L28" s="94">
        <v>8.3406240886555842</v>
      </c>
      <c r="M28" s="94">
        <v>10.874818753020783</v>
      </c>
      <c r="N28" s="94">
        <v>7.5957392848085208</v>
      </c>
      <c r="O28" s="94">
        <v>6.9296772990113791</v>
      </c>
      <c r="P28" s="94">
        <v>9.8434004474272925</v>
      </c>
      <c r="Q28" s="94">
        <v>5.6655121227115286</v>
      </c>
      <c r="R28" s="94">
        <v>10.155185068679879</v>
      </c>
    </row>
    <row r="29" spans="1:18">
      <c r="A29" s="193"/>
      <c r="B29" s="193"/>
      <c r="C29" s="194"/>
      <c r="D29" s="59" t="s">
        <v>182</v>
      </c>
      <c r="E29" s="94">
        <v>88.043725802778411</v>
      </c>
      <c r="F29" s="94">
        <v>85.003930817610069</v>
      </c>
      <c r="G29" s="94">
        <v>87.401486151767614</v>
      </c>
      <c r="H29" s="94">
        <v>90.438871473354226</v>
      </c>
      <c r="I29" s="94">
        <v>90.736728060671723</v>
      </c>
      <c r="J29" s="94">
        <v>88.997514498757241</v>
      </c>
      <c r="K29" s="94">
        <v>84.854075813485409</v>
      </c>
      <c r="L29" s="94">
        <v>91.659375911344426</v>
      </c>
      <c r="M29" s="94">
        <v>89.12518124697921</v>
      </c>
      <c r="N29" s="94">
        <v>92.404260715191484</v>
      </c>
      <c r="O29" s="94">
        <v>93.070322700988612</v>
      </c>
      <c r="P29" s="94">
        <v>90.1565995525727</v>
      </c>
      <c r="Q29" s="94">
        <v>94.334487877288481</v>
      </c>
      <c r="R29" s="94">
        <v>89.844814931320116</v>
      </c>
    </row>
    <row r="30" spans="1:18">
      <c r="A30" s="193"/>
      <c r="B30" s="193"/>
      <c r="C30" s="194"/>
      <c r="D30" s="59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</row>
    <row r="31" spans="1:18">
      <c r="A31" s="193"/>
      <c r="B31" s="193" t="s">
        <v>164</v>
      </c>
      <c r="C31" s="194" t="s">
        <v>165</v>
      </c>
      <c r="D31" s="59" t="s">
        <v>181</v>
      </c>
      <c r="E31" s="94">
        <v>8.9868255959849428</v>
      </c>
      <c r="F31" s="94">
        <v>6.4345084551447416</v>
      </c>
      <c r="G31" s="94">
        <v>6.3563115487914059</v>
      </c>
      <c r="H31" s="94">
        <v>5.2539840637450199</v>
      </c>
      <c r="I31" s="94">
        <v>4.0339019418517328</v>
      </c>
      <c r="J31" s="94">
        <v>5.2313883299798798</v>
      </c>
      <c r="K31" s="94">
        <v>7.019174898314934</v>
      </c>
      <c r="L31" s="94">
        <v>4.3798006210165061</v>
      </c>
      <c r="M31" s="94">
        <v>4.1338582677165361</v>
      </c>
      <c r="N31" s="94">
        <v>5.336355207582157</v>
      </c>
      <c r="O31" s="94">
        <v>3.8727936247858792</v>
      </c>
      <c r="P31" s="94">
        <v>6.2671797691039028</v>
      </c>
      <c r="Q31" s="94">
        <v>4.095517609391675</v>
      </c>
      <c r="R31" s="94">
        <v>5.423875121389778</v>
      </c>
    </row>
    <row r="32" spans="1:18">
      <c r="A32" s="193"/>
      <c r="B32" s="193"/>
      <c r="C32" s="194"/>
      <c r="D32" s="59" t="s">
        <v>182</v>
      </c>
      <c r="E32" s="94">
        <v>91.013174404015047</v>
      </c>
      <c r="F32" s="94">
        <v>93.565491544855263</v>
      </c>
      <c r="G32" s="94">
        <v>93.64368845120859</v>
      </c>
      <c r="H32" s="94">
        <v>94.746015936254977</v>
      </c>
      <c r="I32" s="94">
        <v>95.966098058148262</v>
      </c>
      <c r="J32" s="94">
        <v>94.768611670020121</v>
      </c>
      <c r="K32" s="94">
        <v>92.98082510168507</v>
      </c>
      <c r="L32" s="94">
        <v>95.6201993789835</v>
      </c>
      <c r="M32" s="94">
        <v>95.866141732283467</v>
      </c>
      <c r="N32" s="94">
        <v>94.663644792417841</v>
      </c>
      <c r="O32" s="94">
        <v>96.127206375214129</v>
      </c>
      <c r="P32" s="94">
        <v>93.732820230896095</v>
      </c>
      <c r="Q32" s="94">
        <v>95.904482390608322</v>
      </c>
      <c r="R32" s="94">
        <v>94.57612487861023</v>
      </c>
    </row>
    <row r="33" spans="1:18">
      <c r="A33" s="193"/>
      <c r="B33" s="193"/>
      <c r="C33" s="194"/>
      <c r="D33" s="59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</row>
    <row r="34" spans="1:18">
      <c r="A34" s="193"/>
      <c r="B34" s="193" t="s">
        <v>166</v>
      </c>
      <c r="C34" s="196" t="s">
        <v>167</v>
      </c>
      <c r="D34" s="59" t="s">
        <v>181</v>
      </c>
      <c r="E34" s="94">
        <v>7.2616060225846919</v>
      </c>
      <c r="F34" s="94">
        <v>5.5173402120951565</v>
      </c>
      <c r="G34" s="94">
        <v>6.9203222918531786</v>
      </c>
      <c r="H34" s="94">
        <v>4.6003486055776897</v>
      </c>
      <c r="I34" s="94">
        <v>4.3879412080248894</v>
      </c>
      <c r="J34" s="94">
        <v>4.0618712273641853</v>
      </c>
      <c r="K34" s="94">
        <v>5.0900639163277166</v>
      </c>
      <c r="L34" s="94">
        <v>3.8404968132047719</v>
      </c>
      <c r="M34" s="94">
        <v>2.3622047244094486</v>
      </c>
      <c r="N34" s="94">
        <v>4.2237560523333677</v>
      </c>
      <c r="O34" s="94">
        <v>3.8355552245475537</v>
      </c>
      <c r="P34" s="94">
        <v>5.6258017225581822</v>
      </c>
      <c r="Q34" s="94">
        <v>2.6680896478121667</v>
      </c>
      <c r="R34" s="94">
        <v>4.7270078768478214</v>
      </c>
    </row>
    <row r="35" spans="1:18">
      <c r="A35" s="193"/>
      <c r="B35" s="193"/>
      <c r="C35" s="196"/>
      <c r="D35" s="59" t="s">
        <v>182</v>
      </c>
      <c r="E35" s="94">
        <v>92.738393977415313</v>
      </c>
      <c r="F35" s="94">
        <v>94.482659787904851</v>
      </c>
      <c r="G35" s="94">
        <v>93.079677708146818</v>
      </c>
      <c r="H35" s="94">
        <v>95.399651394422307</v>
      </c>
      <c r="I35" s="94">
        <v>95.612058791975102</v>
      </c>
      <c r="J35" s="94">
        <v>95.938128772635807</v>
      </c>
      <c r="K35" s="94">
        <v>94.909936083672292</v>
      </c>
      <c r="L35" s="94">
        <v>96.15950318679522</v>
      </c>
      <c r="M35" s="94">
        <v>97.637795275590548</v>
      </c>
      <c r="N35" s="94">
        <v>95.776243947666629</v>
      </c>
      <c r="O35" s="94">
        <v>96.164444775452452</v>
      </c>
      <c r="P35" s="94">
        <v>94.37419827744182</v>
      </c>
      <c r="Q35" s="94">
        <v>97.331910352187833</v>
      </c>
      <c r="R35" s="94">
        <v>95.272992123152179</v>
      </c>
    </row>
    <row r="36" spans="1:18">
      <c r="A36" s="193"/>
      <c r="B36" s="193"/>
      <c r="C36" s="196"/>
      <c r="D36" s="59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</row>
    <row r="37" spans="1:18" ht="13.95" customHeight="1">
      <c r="A37" s="193"/>
      <c r="B37" s="193" t="s">
        <v>168</v>
      </c>
      <c r="C37" s="196" t="s">
        <v>169</v>
      </c>
      <c r="D37" s="59" t="s">
        <v>181</v>
      </c>
      <c r="E37" s="94">
        <v>10.508155583437892</v>
      </c>
      <c r="F37" s="94">
        <v>7.1223846374319288</v>
      </c>
      <c r="G37" s="94">
        <v>7.2426141450313342</v>
      </c>
      <c r="H37" s="94">
        <v>6.007221115537849</v>
      </c>
      <c r="I37" s="94">
        <v>4.5703250724171225</v>
      </c>
      <c r="J37" s="94">
        <v>6.1619718309859159</v>
      </c>
      <c r="K37" s="94">
        <v>6.3219058686809992</v>
      </c>
      <c r="L37" s="94">
        <v>5.6054910933159015</v>
      </c>
      <c r="M37" s="94">
        <v>4.8818897637795278</v>
      </c>
      <c r="N37" s="94">
        <v>5.6145049963943547</v>
      </c>
      <c r="O37" s="94">
        <v>4.9378118716019959</v>
      </c>
      <c r="P37" s="94">
        <v>5.9006780282206339</v>
      </c>
      <c r="Q37" s="94">
        <v>3.5085378868729991</v>
      </c>
      <c r="R37" s="94">
        <v>5.9894615688954422</v>
      </c>
    </row>
    <row r="38" spans="1:18">
      <c r="A38" s="193"/>
      <c r="B38" s="193"/>
      <c r="C38" s="196"/>
      <c r="D38" s="59" t="s">
        <v>182</v>
      </c>
      <c r="E38" s="94">
        <v>89.491844416562103</v>
      </c>
      <c r="F38" s="94">
        <v>92.877615362568065</v>
      </c>
      <c r="G38" s="94">
        <v>92.757385854968661</v>
      </c>
      <c r="H38" s="94">
        <v>93.99277888446214</v>
      </c>
      <c r="I38" s="94">
        <v>95.42967492758288</v>
      </c>
      <c r="J38" s="94">
        <v>93.838028169014081</v>
      </c>
      <c r="K38" s="94">
        <v>93.678094131319</v>
      </c>
      <c r="L38" s="94">
        <v>94.394508906684095</v>
      </c>
      <c r="M38" s="94">
        <v>95.118110236220474</v>
      </c>
      <c r="N38" s="94">
        <v>94.385495003605641</v>
      </c>
      <c r="O38" s="94">
        <v>95.062188128398006</v>
      </c>
      <c r="P38" s="94">
        <v>94.099321971779375</v>
      </c>
      <c r="Q38" s="94">
        <v>96.491462113127</v>
      </c>
      <c r="R38" s="94">
        <v>94.010538431104564</v>
      </c>
    </row>
    <row r="39" spans="1:18">
      <c r="A39" s="193"/>
      <c r="B39" s="193"/>
      <c r="C39" s="196"/>
      <c r="D39" s="59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</row>
    <row r="40" spans="1:18">
      <c r="A40" s="194" t="s">
        <v>170</v>
      </c>
      <c r="B40" s="193" t="s">
        <v>171</v>
      </c>
      <c r="C40" s="194" t="s">
        <v>187</v>
      </c>
      <c r="D40" s="59" t="s">
        <v>181</v>
      </c>
      <c r="E40" s="94">
        <v>19.855708908406523</v>
      </c>
      <c r="F40" s="94">
        <v>9.3866437374605898</v>
      </c>
      <c r="G40" s="94">
        <v>9.5344673231871084</v>
      </c>
      <c r="H40" s="94">
        <v>12.518675298804782</v>
      </c>
      <c r="I40" s="94">
        <v>5.2784036047634375</v>
      </c>
      <c r="J40" s="94">
        <v>13.694668008048289</v>
      </c>
      <c r="K40" s="94">
        <v>10.84253341080767</v>
      </c>
      <c r="L40" s="94">
        <v>10.230429808792287</v>
      </c>
      <c r="M40" s="94">
        <v>10.984251968503937</v>
      </c>
      <c r="N40" s="94">
        <v>8.4681157927268984</v>
      </c>
      <c r="O40" s="94">
        <v>7.4998138079988079</v>
      </c>
      <c r="P40" s="94">
        <v>8.960967564595931</v>
      </c>
      <c r="Q40" s="94">
        <v>14.100853788687301</v>
      </c>
      <c r="R40" s="94">
        <v>10.602273135992519</v>
      </c>
    </row>
    <row r="41" spans="1:18">
      <c r="A41" s="193"/>
      <c r="B41" s="193"/>
      <c r="C41" s="194"/>
      <c r="D41" s="59" t="s">
        <v>182</v>
      </c>
      <c r="E41" s="94">
        <v>80.144291091593473</v>
      </c>
      <c r="F41" s="94">
        <v>90.613356262539412</v>
      </c>
      <c r="G41" s="94">
        <v>90.465532676812884</v>
      </c>
      <c r="H41" s="94">
        <v>87.48132470119522</v>
      </c>
      <c r="I41" s="94">
        <v>94.72159639523656</v>
      </c>
      <c r="J41" s="94">
        <v>86.305331991951704</v>
      </c>
      <c r="K41" s="94">
        <v>89.157466589192325</v>
      </c>
      <c r="L41" s="94">
        <v>89.76957019120772</v>
      </c>
      <c r="M41" s="94">
        <v>89.015748031496074</v>
      </c>
      <c r="N41" s="94">
        <v>91.531884207273109</v>
      </c>
      <c r="O41" s="94">
        <v>92.500186192001195</v>
      </c>
      <c r="P41" s="94">
        <v>91.039032435404067</v>
      </c>
      <c r="Q41" s="94">
        <v>85.899146211312711</v>
      </c>
      <c r="R41" s="94">
        <v>89.397726864007481</v>
      </c>
    </row>
    <row r="42" spans="1:18">
      <c r="A42" s="193"/>
      <c r="B42" s="193"/>
      <c r="C42" s="194"/>
      <c r="D42" s="59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</row>
    <row r="43" spans="1:18">
      <c r="A43" s="193"/>
      <c r="B43" s="193" t="s">
        <v>173</v>
      </c>
      <c r="C43" s="194" t="s">
        <v>174</v>
      </c>
      <c r="D43" s="59" t="s">
        <v>181</v>
      </c>
      <c r="E43" s="94">
        <v>15.863539445629</v>
      </c>
      <c r="F43" s="94">
        <v>12.347140039447732</v>
      </c>
      <c r="G43" s="94">
        <v>11.39735480161012</v>
      </c>
      <c r="H43" s="94">
        <v>11.621732026143791</v>
      </c>
      <c r="I43" s="94">
        <v>6.9434872501722946</v>
      </c>
      <c r="J43" s="94">
        <v>10.948022793990674</v>
      </c>
      <c r="K43" s="94">
        <v>10.550218340611353</v>
      </c>
      <c r="L43" s="94">
        <v>8.7409551374819117</v>
      </c>
      <c r="M43" s="94">
        <v>11.248710010319918</v>
      </c>
      <c r="N43" s="94">
        <v>7.7172827172827168</v>
      </c>
      <c r="O43" s="94">
        <v>7.3782913430573966</v>
      </c>
      <c r="P43" s="94">
        <v>9.9800399201596814</v>
      </c>
      <c r="Q43" s="94">
        <v>10.403500243072436</v>
      </c>
      <c r="R43" s="94">
        <v>10.157085823134931</v>
      </c>
    </row>
    <row r="44" spans="1:18">
      <c r="A44" s="193"/>
      <c r="B44" s="193"/>
      <c r="C44" s="194"/>
      <c r="D44" s="59" t="s">
        <v>182</v>
      </c>
      <c r="E44" s="94">
        <v>84.136460554371013</v>
      </c>
      <c r="F44" s="94">
        <v>87.652859960552263</v>
      </c>
      <c r="G44" s="94">
        <v>88.60264519838988</v>
      </c>
      <c r="H44" s="94">
        <v>88.378267973856211</v>
      </c>
      <c r="I44" s="94">
        <v>93.056512749827704</v>
      </c>
      <c r="J44" s="94">
        <v>89.051977206009326</v>
      </c>
      <c r="K44" s="94">
        <v>89.449781659388648</v>
      </c>
      <c r="L44" s="94">
        <v>91.259044862518095</v>
      </c>
      <c r="M44" s="94">
        <v>88.751289989680089</v>
      </c>
      <c r="N44" s="94">
        <v>92.282717282717286</v>
      </c>
      <c r="O44" s="94">
        <v>92.621708656942602</v>
      </c>
      <c r="P44" s="94">
        <v>90.019960079840317</v>
      </c>
      <c r="Q44" s="94">
        <v>89.596499756927557</v>
      </c>
      <c r="R44" s="94">
        <v>89.842914176865065</v>
      </c>
    </row>
    <row r="45" spans="1:18">
      <c r="A45" s="193"/>
      <c r="B45" s="193"/>
      <c r="C45" s="194"/>
      <c r="D45" s="59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</row>
    <row r="46" spans="1:18">
      <c r="A46" s="193" t="s">
        <v>175</v>
      </c>
      <c r="B46" s="193" t="s">
        <v>176</v>
      </c>
      <c r="C46" s="194" t="s">
        <v>177</v>
      </c>
      <c r="D46" s="59" t="s">
        <v>181</v>
      </c>
      <c r="E46" s="94">
        <v>14.617314930991219</v>
      </c>
      <c r="F46" s="94">
        <v>11.006018916595012</v>
      </c>
      <c r="G46" s="94">
        <v>9.5165622202327658</v>
      </c>
      <c r="H46" s="94">
        <v>8.7151394422310755</v>
      </c>
      <c r="I46" s="94">
        <v>10.460251046025103</v>
      </c>
      <c r="J46" s="94">
        <v>11.456237424547282</v>
      </c>
      <c r="K46" s="94">
        <v>13.375944218477628</v>
      </c>
      <c r="L46" s="94">
        <v>9.5930707631966019</v>
      </c>
      <c r="M46" s="94">
        <v>12.007874015748031</v>
      </c>
      <c r="N46" s="94">
        <v>11.826516946533429</v>
      </c>
      <c r="O46" s="94">
        <v>7.1795635659492065</v>
      </c>
      <c r="P46" s="94">
        <v>10.720175920835624</v>
      </c>
      <c r="Q46" s="94">
        <v>7.6974386339381002</v>
      </c>
      <c r="R46" s="94">
        <v>10.220120130921122</v>
      </c>
    </row>
    <row r="47" spans="1:18">
      <c r="A47" s="193"/>
      <c r="B47" s="193"/>
      <c r="C47" s="194"/>
      <c r="D47" s="59" t="s">
        <v>182</v>
      </c>
      <c r="E47" s="94">
        <v>85.382685069008772</v>
      </c>
      <c r="F47" s="94">
        <v>88.993981083404989</v>
      </c>
      <c r="G47" s="94">
        <v>90.483437779767229</v>
      </c>
      <c r="H47" s="94">
        <v>91.284860557768923</v>
      </c>
      <c r="I47" s="94">
        <v>89.539748953974893</v>
      </c>
      <c r="J47" s="94">
        <v>88.543762575452718</v>
      </c>
      <c r="K47" s="94">
        <v>86.624055781522372</v>
      </c>
      <c r="L47" s="94">
        <v>90.406929236803407</v>
      </c>
      <c r="M47" s="94">
        <v>87.99212598425197</v>
      </c>
      <c r="N47" s="94">
        <v>88.173483053466569</v>
      </c>
      <c r="O47" s="94">
        <v>92.820436434050791</v>
      </c>
      <c r="P47" s="94">
        <v>89.279824079164371</v>
      </c>
      <c r="Q47" s="94">
        <v>92.302561366061894</v>
      </c>
      <c r="R47" s="94">
        <v>89.779879869078869</v>
      </c>
    </row>
    <row r="48" spans="1:18">
      <c r="A48" s="193"/>
      <c r="B48" s="193"/>
      <c r="C48" s="194"/>
      <c r="D48" s="59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</row>
    <row r="49" spans="1:18">
      <c r="A49" s="193"/>
      <c r="B49" s="193" t="s">
        <v>178</v>
      </c>
      <c r="C49" s="194" t="s">
        <v>188</v>
      </c>
      <c r="D49" s="59" t="s">
        <v>181</v>
      </c>
      <c r="E49" s="94">
        <v>17.440401505646172</v>
      </c>
      <c r="F49" s="94">
        <v>11.149326454571511</v>
      </c>
      <c r="G49" s="94">
        <v>9.3733213965980298</v>
      </c>
      <c r="H49" s="94">
        <v>8.279382470119522</v>
      </c>
      <c r="I49" s="94">
        <v>8.5398562386010077</v>
      </c>
      <c r="J49" s="94">
        <v>12.110160965794767</v>
      </c>
      <c r="K49" s="94">
        <v>14.00348634514817</v>
      </c>
      <c r="L49" s="94">
        <v>9.4950155254126489</v>
      </c>
      <c r="M49" s="94">
        <v>11.69291338582677</v>
      </c>
      <c r="N49" s="94">
        <v>10.919954671886266</v>
      </c>
      <c r="O49" s="94">
        <v>6.4050048409920306</v>
      </c>
      <c r="P49" s="94">
        <v>12.497709364119478</v>
      </c>
      <c r="Q49" s="94">
        <v>7.1905016008537883</v>
      </c>
      <c r="R49" s="94">
        <v>10.115814840125166</v>
      </c>
    </row>
    <row r="50" spans="1:18">
      <c r="A50" s="193"/>
      <c r="B50" s="193"/>
      <c r="C50" s="194"/>
      <c r="D50" s="59" t="s">
        <v>182</v>
      </c>
      <c r="E50" s="94">
        <v>82.559598494353821</v>
      </c>
      <c r="F50" s="94">
        <v>88.850673545428492</v>
      </c>
      <c r="G50" s="94">
        <v>90.62667860340197</v>
      </c>
      <c r="H50" s="94">
        <v>91.720617529880471</v>
      </c>
      <c r="I50" s="94">
        <v>91.460143761398996</v>
      </c>
      <c r="J50" s="94">
        <v>87.889839034205224</v>
      </c>
      <c r="K50" s="94">
        <v>85.996513654851825</v>
      </c>
      <c r="L50" s="94">
        <v>90.504984474587346</v>
      </c>
      <c r="M50" s="94">
        <v>88.30708661417323</v>
      </c>
      <c r="N50" s="94">
        <v>89.080045328113727</v>
      </c>
      <c r="O50" s="94">
        <v>93.594995159007965</v>
      </c>
      <c r="P50" s="94">
        <v>87.502290635880513</v>
      </c>
      <c r="Q50" s="94">
        <v>92.809498399146207</v>
      </c>
      <c r="R50" s="94">
        <v>89.884185159874832</v>
      </c>
    </row>
    <row r="51" spans="1:18">
      <c r="A51" s="193"/>
      <c r="B51" s="193"/>
      <c r="C51" s="194"/>
      <c r="D51" s="59"/>
    </row>
  </sheetData>
  <mergeCells count="35">
    <mergeCell ref="A1:D2"/>
    <mergeCell ref="B37:B39"/>
    <mergeCell ref="C37:C39"/>
    <mergeCell ref="A40:A45"/>
    <mergeCell ref="B40:B42"/>
    <mergeCell ref="C40:C42"/>
    <mergeCell ref="B43:B45"/>
    <mergeCell ref="C43:C45"/>
    <mergeCell ref="B28:B30"/>
    <mergeCell ref="C28:C30"/>
    <mergeCell ref="A19:A39"/>
    <mergeCell ref="B19:B21"/>
    <mergeCell ref="C19:C21"/>
    <mergeCell ref="B22:B24"/>
    <mergeCell ref="C22:C24"/>
    <mergeCell ref="B25:B27"/>
    <mergeCell ref="A46:A51"/>
    <mergeCell ref="B46:B48"/>
    <mergeCell ref="C46:C48"/>
    <mergeCell ref="B49:B51"/>
    <mergeCell ref="C49:C51"/>
    <mergeCell ref="C25:C27"/>
    <mergeCell ref="B31:B33"/>
    <mergeCell ref="C31:C33"/>
    <mergeCell ref="B34:B36"/>
    <mergeCell ref="C34:C36"/>
    <mergeCell ref="A7:A18"/>
    <mergeCell ref="B7:B9"/>
    <mergeCell ref="C7:C9"/>
    <mergeCell ref="B10:B12"/>
    <mergeCell ref="C10:C12"/>
    <mergeCell ref="B13:B15"/>
    <mergeCell ref="C13:C15"/>
    <mergeCell ref="B16:B18"/>
    <mergeCell ref="C16:C18"/>
  </mergeCells>
  <pageMargins left="0.70866141732283472" right="0.70866141732283472" top="0.74803149606299213" bottom="0.74803149606299213" header="0.31496062992125984" footer="0.31496062992125984"/>
  <pageSetup paperSize="9" scale="61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3D97F-15B6-4C52-80A4-B0E9D06AE7E7}">
  <sheetPr>
    <tabColor rgb="FFCCFFCC"/>
    <pageSetUpPr fitToPage="1"/>
  </sheetPr>
  <dimension ref="A1:T58"/>
  <sheetViews>
    <sheetView zoomScale="80" zoomScaleNormal="80" workbookViewId="0">
      <pane xSplit="5" ySplit="4" topLeftCell="F5" activePane="bottomRight" state="frozen"/>
      <selection activeCell="A5" sqref="A5:J5"/>
      <selection pane="topRight" activeCell="A5" sqref="A5:J5"/>
      <selection pane="bottomLeft" activeCell="A5" sqref="A5:J5"/>
      <selection pane="bottomRight" activeCell="A4" sqref="A4:E4"/>
    </sheetView>
  </sheetViews>
  <sheetFormatPr defaultColWidth="8.88671875" defaultRowHeight="13.8"/>
  <cols>
    <col min="1" max="1" width="15.6640625" style="53" bestFit="1" customWidth="1"/>
    <col min="2" max="2" width="3" style="53" bestFit="1" customWidth="1"/>
    <col min="3" max="3" width="33.88671875" style="53" customWidth="1"/>
    <col min="4" max="4" width="5.6640625" style="53" customWidth="1"/>
    <col min="5" max="5" width="18" style="58" customWidth="1"/>
    <col min="6" max="19" width="12.6640625" style="93" customWidth="1"/>
    <col min="20" max="16384" width="8.88671875" style="53"/>
  </cols>
  <sheetData>
    <row r="1" spans="1:20" s="60" customFormat="1" ht="13.95" customHeight="1">
      <c r="A1" s="197" t="s">
        <v>5</v>
      </c>
      <c r="B1" s="197"/>
      <c r="C1" s="197"/>
      <c r="D1" s="197"/>
      <c r="E1" s="197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</row>
    <row r="2" spans="1:20" s="60" customFormat="1" ht="13.95" customHeight="1">
      <c r="A2" s="197"/>
      <c r="B2" s="197"/>
      <c r="C2" s="197"/>
      <c r="D2" s="197"/>
      <c r="E2" s="197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</row>
    <row r="3" spans="1:20" s="60" customFormat="1" ht="13.95" customHeight="1">
      <c r="A3" s="197"/>
      <c r="B3" s="197"/>
      <c r="C3" s="197"/>
      <c r="D3" s="197"/>
      <c r="E3" s="197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</row>
    <row r="4" spans="1:20" s="61" customFormat="1" ht="118.5" customHeight="1">
      <c r="A4" s="198" t="s">
        <v>189</v>
      </c>
      <c r="B4" s="198"/>
      <c r="C4" s="198"/>
      <c r="D4" s="198"/>
      <c r="E4" s="198"/>
      <c r="F4" s="63" t="s">
        <v>36</v>
      </c>
      <c r="G4" s="63" t="s">
        <v>41</v>
      </c>
      <c r="H4" s="63" t="s">
        <v>45</v>
      </c>
      <c r="I4" s="63" t="s">
        <v>50</v>
      </c>
      <c r="J4" s="63" t="s">
        <v>59</v>
      </c>
      <c r="K4" s="63" t="s">
        <v>132</v>
      </c>
      <c r="L4" s="63" t="s">
        <v>73</v>
      </c>
      <c r="M4" s="63" t="s">
        <v>133</v>
      </c>
      <c r="N4" s="63" t="s">
        <v>86</v>
      </c>
      <c r="O4" s="63" t="s">
        <v>92</v>
      </c>
      <c r="P4" s="63" t="s">
        <v>102</v>
      </c>
      <c r="Q4" s="63" t="s">
        <v>111</v>
      </c>
      <c r="R4" s="63" t="s">
        <v>119</v>
      </c>
      <c r="S4" s="63" t="s">
        <v>134</v>
      </c>
    </row>
    <row r="5" spans="1:20" s="60" customFormat="1" ht="25.2">
      <c r="A5" s="194" t="s">
        <v>135</v>
      </c>
      <c r="B5" s="193" t="s">
        <v>136</v>
      </c>
      <c r="C5" s="194" t="s">
        <v>137</v>
      </c>
      <c r="D5" s="56" t="s">
        <v>138</v>
      </c>
      <c r="E5" s="55" t="s">
        <v>139</v>
      </c>
      <c r="F5" s="95">
        <v>12</v>
      </c>
      <c r="G5" s="95">
        <v>6.265984654731457</v>
      </c>
      <c r="H5" s="95">
        <v>6.4008983717012917</v>
      </c>
      <c r="I5" s="95">
        <v>4.2339111376768281</v>
      </c>
      <c r="J5" s="95">
        <v>4.4258534610713802</v>
      </c>
      <c r="K5" s="95">
        <v>7.3803434417245155</v>
      </c>
      <c r="L5" s="95">
        <v>7.8035949145111791</v>
      </c>
      <c r="M5" s="95">
        <v>4.2713567839195976</v>
      </c>
      <c r="N5" s="95">
        <v>5.8201058201058196</v>
      </c>
      <c r="O5" s="95">
        <v>5.7627118644067794</v>
      </c>
      <c r="P5" s="95">
        <v>4.610655737704918</v>
      </c>
      <c r="Q5" s="95">
        <v>4.7387606318347508</v>
      </c>
      <c r="R5" s="95">
        <v>3.6535859269282813</v>
      </c>
      <c r="S5" s="95">
        <v>5.0023778385447626</v>
      </c>
      <c r="T5" s="57"/>
    </row>
    <row r="6" spans="1:20" s="60" customFormat="1" ht="14.4">
      <c r="A6" s="194"/>
      <c r="B6" s="193"/>
      <c r="C6" s="194"/>
      <c r="D6" s="56" t="s">
        <v>140</v>
      </c>
      <c r="E6" s="55" t="s">
        <v>141</v>
      </c>
      <c r="F6" s="95">
        <v>24</v>
      </c>
      <c r="G6" s="95">
        <v>21.483375959079286</v>
      </c>
      <c r="H6" s="95">
        <v>19.502152348867678</v>
      </c>
      <c r="I6" s="95">
        <v>17.433751743375176</v>
      </c>
      <c r="J6" s="95">
        <v>14.923761975441909</v>
      </c>
      <c r="K6" s="95">
        <v>21.812203142126414</v>
      </c>
      <c r="L6" s="95">
        <v>23.323103901797456</v>
      </c>
      <c r="M6" s="95">
        <v>17.08542713567839</v>
      </c>
      <c r="N6" s="95">
        <v>16.402116402116402</v>
      </c>
      <c r="O6" s="95">
        <v>16.120527306967986</v>
      </c>
      <c r="P6" s="95">
        <v>15.814326443335711</v>
      </c>
      <c r="Q6" s="95">
        <v>15.735115431348722</v>
      </c>
      <c r="R6" s="95">
        <v>15.10148849797023</v>
      </c>
      <c r="S6" s="95">
        <v>17.120437522292235</v>
      </c>
      <c r="T6" s="57"/>
    </row>
    <row r="7" spans="1:20" s="60" customFormat="1" ht="14.4">
      <c r="A7" s="194"/>
      <c r="B7" s="193"/>
      <c r="C7" s="194"/>
      <c r="D7" s="56" t="s">
        <v>142</v>
      </c>
      <c r="E7" s="55" t="s">
        <v>143</v>
      </c>
      <c r="F7" s="95">
        <v>45.6</v>
      </c>
      <c r="G7" s="95">
        <v>56.240409207161122</v>
      </c>
      <c r="H7" s="95">
        <v>55.174995320980727</v>
      </c>
      <c r="I7" s="95">
        <v>56.206415620641557</v>
      </c>
      <c r="J7" s="95">
        <v>54.203211442450417</v>
      </c>
      <c r="K7" s="95">
        <v>51.735476799415416</v>
      </c>
      <c r="L7" s="95">
        <v>52.69618588338448</v>
      </c>
      <c r="M7" s="95">
        <v>55.922469490308693</v>
      </c>
      <c r="N7" s="95">
        <v>45.326278659611994</v>
      </c>
      <c r="O7" s="95">
        <v>55.442561205273066</v>
      </c>
      <c r="P7" s="95">
        <v>57.020669992872421</v>
      </c>
      <c r="Q7" s="95">
        <v>52.976913730255163</v>
      </c>
      <c r="R7" s="95">
        <v>51.231393775372126</v>
      </c>
      <c r="S7" s="95">
        <v>55.292176911187731</v>
      </c>
      <c r="T7" s="57"/>
    </row>
    <row r="8" spans="1:20" s="60" customFormat="1" ht="25.2">
      <c r="A8" s="194"/>
      <c r="B8" s="193"/>
      <c r="C8" s="194"/>
      <c r="D8" s="56" t="s">
        <v>144</v>
      </c>
      <c r="E8" s="55" t="s">
        <v>190</v>
      </c>
      <c r="F8" s="95">
        <v>18.399999999999999</v>
      </c>
      <c r="G8" s="95">
        <v>16.010230179028135</v>
      </c>
      <c r="H8" s="95">
        <v>18.921953958450306</v>
      </c>
      <c r="I8" s="95">
        <v>22.125921498306436</v>
      </c>
      <c r="J8" s="95">
        <v>26.4471731210363</v>
      </c>
      <c r="K8" s="95">
        <v>19.07197661673365</v>
      </c>
      <c r="L8" s="95">
        <v>16.177115300306884</v>
      </c>
      <c r="M8" s="95">
        <v>22.720746590093324</v>
      </c>
      <c r="N8" s="95">
        <v>32.451499118165785</v>
      </c>
      <c r="O8" s="95">
        <v>22.674199623352166</v>
      </c>
      <c r="P8" s="95">
        <v>22.554347826086957</v>
      </c>
      <c r="Q8" s="95">
        <v>26.549210206561362</v>
      </c>
      <c r="R8" s="95">
        <v>30.013531799729364</v>
      </c>
      <c r="S8" s="95">
        <v>22.58500772797527</v>
      </c>
      <c r="T8" s="57"/>
    </row>
    <row r="9" spans="1:20" s="60" customFormat="1" ht="14.4">
      <c r="A9" s="194"/>
      <c r="B9" s="193"/>
      <c r="C9" s="194"/>
      <c r="D9" s="56" t="s">
        <v>146</v>
      </c>
      <c r="E9" s="55"/>
      <c r="F9" s="95">
        <v>2.7039999999999997</v>
      </c>
      <c r="G9" s="95">
        <v>2.819948849104859</v>
      </c>
      <c r="H9" s="95">
        <v>2.8661800486618008</v>
      </c>
      <c r="I9" s="95">
        <v>2.962243474795776</v>
      </c>
      <c r="J9" s="95">
        <v>3.0267170422345164</v>
      </c>
      <c r="K9" s="95">
        <v>2.8249908659115817</v>
      </c>
      <c r="L9" s="95">
        <v>2.7724682156948703</v>
      </c>
      <c r="M9" s="95">
        <v>2.9709260588657576</v>
      </c>
      <c r="N9" s="95">
        <v>3.0440917107583774</v>
      </c>
      <c r="O9" s="95">
        <v>2.950282485875706</v>
      </c>
      <c r="P9" s="95">
        <v>2.9751870990734144</v>
      </c>
      <c r="Q9" s="95">
        <v>3.0133657351154319</v>
      </c>
      <c r="R9" s="95">
        <v>3.0760487144790263</v>
      </c>
      <c r="S9" s="95">
        <v>2.9545981452859347</v>
      </c>
    </row>
    <row r="10" spans="1:20" s="60" customFormat="1" ht="25.2">
      <c r="A10" s="194"/>
      <c r="B10" s="193" t="s">
        <v>147</v>
      </c>
      <c r="C10" s="194" t="s">
        <v>148</v>
      </c>
      <c r="D10" s="56" t="s">
        <v>138</v>
      </c>
      <c r="E10" s="55" t="s">
        <v>139</v>
      </c>
      <c r="F10" s="95">
        <v>8</v>
      </c>
      <c r="G10" s="95">
        <v>4.4245524296675196</v>
      </c>
      <c r="H10" s="95">
        <v>4.6228710462287106</v>
      </c>
      <c r="I10" s="95">
        <v>4.2936840007969712</v>
      </c>
      <c r="J10" s="95">
        <v>4.4798272837673725</v>
      </c>
      <c r="K10" s="95">
        <v>4.859335038363171</v>
      </c>
      <c r="L10" s="95">
        <v>7.0144673388864529</v>
      </c>
      <c r="M10" s="95">
        <v>5.0969131371141421</v>
      </c>
      <c r="N10" s="95">
        <v>6.3492063492063489</v>
      </c>
      <c r="O10" s="95">
        <v>5.7250470809792837</v>
      </c>
      <c r="P10" s="95">
        <v>3.8667141838916606</v>
      </c>
      <c r="Q10" s="95">
        <v>3.797083839611179</v>
      </c>
      <c r="R10" s="95">
        <v>2.3815967523680648</v>
      </c>
      <c r="S10" s="95">
        <v>4.3053739151111641</v>
      </c>
    </row>
    <row r="11" spans="1:20" s="60" customFormat="1" ht="14.4">
      <c r="A11" s="194"/>
      <c r="B11" s="193"/>
      <c r="C11" s="194"/>
      <c r="D11" s="56" t="s">
        <v>140</v>
      </c>
      <c r="E11" s="55" t="s">
        <v>141</v>
      </c>
      <c r="F11" s="95">
        <v>15.2</v>
      </c>
      <c r="G11" s="95">
        <v>17.007672634271103</v>
      </c>
      <c r="H11" s="95">
        <v>14.205502526670411</v>
      </c>
      <c r="I11" s="95">
        <v>14.186092847180715</v>
      </c>
      <c r="J11" s="95">
        <v>13.385508028606127</v>
      </c>
      <c r="K11" s="95">
        <v>15.272195834855681</v>
      </c>
      <c r="L11" s="95">
        <v>17.711530030688294</v>
      </c>
      <c r="M11" s="95">
        <v>16.439339554917446</v>
      </c>
      <c r="N11" s="95">
        <v>10.405643738977071</v>
      </c>
      <c r="O11" s="95">
        <v>12.881355932203389</v>
      </c>
      <c r="P11" s="95">
        <v>12.379722024233784</v>
      </c>
      <c r="Q11" s="95">
        <v>12.089914945321993</v>
      </c>
      <c r="R11" s="95">
        <v>12.341001353179973</v>
      </c>
      <c r="S11" s="95">
        <v>13.632445606943289</v>
      </c>
    </row>
    <row r="12" spans="1:20" s="60" customFormat="1" ht="14.4">
      <c r="A12" s="194"/>
      <c r="B12" s="193"/>
      <c r="C12" s="194"/>
      <c r="D12" s="56" t="s">
        <v>142</v>
      </c>
      <c r="E12" s="55" t="s">
        <v>143</v>
      </c>
      <c r="F12" s="95">
        <v>53.6</v>
      </c>
      <c r="G12" s="95">
        <v>59.232736572890019</v>
      </c>
      <c r="H12" s="95">
        <v>57.27119595732735</v>
      </c>
      <c r="I12" s="95">
        <v>54.213986849970105</v>
      </c>
      <c r="J12" s="95">
        <v>51.841856699500745</v>
      </c>
      <c r="K12" s="95">
        <v>55.973693825356229</v>
      </c>
      <c r="L12" s="95">
        <v>54.449802718106085</v>
      </c>
      <c r="M12" s="95">
        <v>52.727925340990666</v>
      </c>
      <c r="N12" s="95">
        <v>46.208112874779538</v>
      </c>
      <c r="O12" s="95">
        <v>56.421845574387952</v>
      </c>
      <c r="P12" s="95">
        <v>56.864754098360656</v>
      </c>
      <c r="Q12" s="95">
        <v>52.430133657351149</v>
      </c>
      <c r="R12" s="95">
        <v>49.174560216508794</v>
      </c>
      <c r="S12" s="95">
        <v>55.043990013078115</v>
      </c>
    </row>
    <row r="13" spans="1:20" s="60" customFormat="1" ht="25.2">
      <c r="A13" s="194"/>
      <c r="B13" s="193"/>
      <c r="C13" s="194"/>
      <c r="D13" s="56" t="s">
        <v>144</v>
      </c>
      <c r="E13" s="55" t="s">
        <v>190</v>
      </c>
      <c r="F13" s="95">
        <v>23.200000000000003</v>
      </c>
      <c r="G13" s="95">
        <v>19.335038363171357</v>
      </c>
      <c r="H13" s="95">
        <v>23.900430469773536</v>
      </c>
      <c r="I13" s="95">
        <v>27.306236302052199</v>
      </c>
      <c r="J13" s="95">
        <v>30.292807988125759</v>
      </c>
      <c r="K13" s="95">
        <v>23.894775301424918</v>
      </c>
      <c r="L13" s="95">
        <v>20.824199912319159</v>
      </c>
      <c r="M13" s="95">
        <v>25.735821966977745</v>
      </c>
      <c r="N13" s="95">
        <v>37.037037037037038</v>
      </c>
      <c r="O13" s="95">
        <v>24.971751412429381</v>
      </c>
      <c r="P13" s="95">
        <v>26.888809693513899</v>
      </c>
      <c r="Q13" s="95">
        <v>31.682867557715678</v>
      </c>
      <c r="R13" s="95">
        <v>36.102841677943168</v>
      </c>
      <c r="S13" s="95">
        <v>27.018190464867438</v>
      </c>
    </row>
    <row r="14" spans="1:20" s="60" customFormat="1" ht="14.4">
      <c r="A14" s="194"/>
      <c r="B14" s="193"/>
      <c r="C14" s="194"/>
      <c r="D14" s="56" t="s">
        <v>146</v>
      </c>
      <c r="E14" s="55"/>
      <c r="F14" s="95">
        <v>2.92</v>
      </c>
      <c r="G14" s="95">
        <v>2.9347826086956523</v>
      </c>
      <c r="H14" s="95">
        <v>3.0044918585064573</v>
      </c>
      <c r="I14" s="95">
        <v>3.0453277545327753</v>
      </c>
      <c r="J14" s="95">
        <v>3.0794764539198489</v>
      </c>
      <c r="K14" s="95">
        <v>2.989039093898429</v>
      </c>
      <c r="L14" s="95">
        <v>2.8908373520385795</v>
      </c>
      <c r="M14" s="95">
        <v>2.99102656137832</v>
      </c>
      <c r="N14" s="95">
        <v>3.1393298059964723</v>
      </c>
      <c r="O14" s="95">
        <v>3.0064030131826747</v>
      </c>
      <c r="P14" s="95">
        <v>3.0677565930149679</v>
      </c>
      <c r="Q14" s="95">
        <v>3.1199878493317135</v>
      </c>
      <c r="R14" s="95">
        <v>3.1899864682002708</v>
      </c>
      <c r="S14" s="95">
        <v>3.0477499702770183</v>
      </c>
    </row>
    <row r="15" spans="1:20" s="60" customFormat="1" ht="25.2">
      <c r="A15" s="194"/>
      <c r="B15" s="193" t="s">
        <v>149</v>
      </c>
      <c r="C15" s="194" t="s">
        <v>150</v>
      </c>
      <c r="D15" s="56" t="s">
        <v>138</v>
      </c>
      <c r="E15" s="55" t="s">
        <v>139</v>
      </c>
      <c r="F15" s="95">
        <v>2.4</v>
      </c>
      <c r="G15" s="95">
        <v>6.0869565217391308</v>
      </c>
      <c r="H15" s="95">
        <v>5.2030694366460786</v>
      </c>
      <c r="I15" s="95">
        <v>3.1480374576608883</v>
      </c>
      <c r="J15" s="95">
        <v>3.5757657536094993</v>
      </c>
      <c r="K15" s="95">
        <v>4.9689440993788816</v>
      </c>
      <c r="L15" s="95">
        <v>7.4090311266988156</v>
      </c>
      <c r="M15" s="95">
        <v>2.8356066044508252</v>
      </c>
      <c r="N15" s="95">
        <v>3.8800705467372132</v>
      </c>
      <c r="O15" s="95">
        <v>5.2354048964218451</v>
      </c>
      <c r="P15" s="95">
        <v>2.4322879543834639</v>
      </c>
      <c r="Q15" s="95">
        <v>2.7946537059538272</v>
      </c>
      <c r="R15" s="95">
        <v>2.1650879566982408</v>
      </c>
      <c r="S15" s="95">
        <v>3.5117703007965759</v>
      </c>
    </row>
    <row r="16" spans="1:20" s="60" customFormat="1" ht="14.4">
      <c r="A16" s="194"/>
      <c r="B16" s="193"/>
      <c r="C16" s="194"/>
      <c r="D16" s="56" t="s">
        <v>140</v>
      </c>
      <c r="E16" s="55" t="s">
        <v>141</v>
      </c>
      <c r="F16" s="95">
        <v>23.200000000000003</v>
      </c>
      <c r="G16" s="95">
        <v>18.567774936061383</v>
      </c>
      <c r="H16" s="95">
        <v>15.19745461351301</v>
      </c>
      <c r="I16" s="95">
        <v>11.307033273560469</v>
      </c>
      <c r="J16" s="95">
        <v>10.484415058696532</v>
      </c>
      <c r="K16" s="95">
        <v>15.052977712824262</v>
      </c>
      <c r="L16" s="95">
        <v>16.966242875931609</v>
      </c>
      <c r="M16" s="95">
        <v>11.198851399856425</v>
      </c>
      <c r="N16" s="95">
        <v>9.3474426807760143</v>
      </c>
      <c r="O16" s="95">
        <v>13.182674199623351</v>
      </c>
      <c r="P16" s="95">
        <v>8.5263720598717043</v>
      </c>
      <c r="Q16" s="95">
        <v>9.0218712029161612</v>
      </c>
      <c r="R16" s="95">
        <v>8.2273342354533145</v>
      </c>
      <c r="S16" s="95">
        <v>11.158007371299488</v>
      </c>
    </row>
    <row r="17" spans="1:19" s="60" customFormat="1" ht="14.4">
      <c r="A17" s="194"/>
      <c r="B17" s="193"/>
      <c r="C17" s="194"/>
      <c r="D17" s="56" t="s">
        <v>142</v>
      </c>
      <c r="E17" s="55" t="s">
        <v>143</v>
      </c>
      <c r="F17" s="95">
        <v>49.6</v>
      </c>
      <c r="G17" s="95">
        <v>52.762148337595903</v>
      </c>
      <c r="H17" s="95">
        <v>54.052030694366458</v>
      </c>
      <c r="I17" s="95">
        <v>53.237696752341101</v>
      </c>
      <c r="J17" s="95">
        <v>51.598974497368779</v>
      </c>
      <c r="K17" s="95">
        <v>52.100840336134461</v>
      </c>
      <c r="L17" s="95">
        <v>51.161771153003066</v>
      </c>
      <c r="M17" s="95">
        <v>51.507537688442206</v>
      </c>
      <c r="N17" s="95">
        <v>43.386243386243386</v>
      </c>
      <c r="O17" s="95">
        <v>54.048964218455744</v>
      </c>
      <c r="P17" s="95">
        <v>55.630791161796154</v>
      </c>
      <c r="Q17" s="95">
        <v>50.820170109356013</v>
      </c>
      <c r="R17" s="95">
        <v>45.791610284167795</v>
      </c>
      <c r="S17" s="95">
        <v>53.119426940910706</v>
      </c>
    </row>
    <row r="18" spans="1:19" s="60" customFormat="1" ht="25.2">
      <c r="A18" s="194"/>
      <c r="B18" s="193"/>
      <c r="C18" s="194"/>
      <c r="D18" s="56" t="s">
        <v>144</v>
      </c>
      <c r="E18" s="55" t="s">
        <v>190</v>
      </c>
      <c r="F18" s="95">
        <v>24.8</v>
      </c>
      <c r="G18" s="95">
        <v>22.583120204603581</v>
      </c>
      <c r="H18" s="95">
        <v>25.547445255474454</v>
      </c>
      <c r="I18" s="95">
        <v>32.307232516437537</v>
      </c>
      <c r="J18" s="95">
        <v>34.340844690325191</v>
      </c>
      <c r="K18" s="95">
        <v>27.877237851662407</v>
      </c>
      <c r="L18" s="95">
        <v>24.462954844366504</v>
      </c>
      <c r="M18" s="95">
        <v>34.45800430725054</v>
      </c>
      <c r="N18" s="95">
        <v>43.386243386243386</v>
      </c>
      <c r="O18" s="95">
        <v>27.532956685499059</v>
      </c>
      <c r="P18" s="95">
        <v>33.41054882394868</v>
      </c>
      <c r="Q18" s="95">
        <v>37.363304981774</v>
      </c>
      <c r="R18" s="95">
        <v>43.815967523680648</v>
      </c>
      <c r="S18" s="95">
        <v>32.210795386993226</v>
      </c>
    </row>
    <row r="19" spans="1:19" s="60" customFormat="1" ht="14.4">
      <c r="A19" s="194"/>
      <c r="B19" s="193"/>
      <c r="C19" s="194"/>
      <c r="D19" s="56" t="s">
        <v>146</v>
      </c>
      <c r="E19" s="55"/>
      <c r="F19" s="95">
        <v>2.968</v>
      </c>
      <c r="G19" s="95">
        <v>2.9184143222506393</v>
      </c>
      <c r="H19" s="95">
        <v>2.9994385176866927</v>
      </c>
      <c r="I19" s="95">
        <v>3.1470412432755528</v>
      </c>
      <c r="J19" s="95">
        <v>3.167048981244097</v>
      </c>
      <c r="K19" s="95">
        <v>3.0288637194008037</v>
      </c>
      <c r="L19" s="95">
        <v>2.9267864971503723</v>
      </c>
      <c r="M19" s="95">
        <v>3.1758793969849246</v>
      </c>
      <c r="N19" s="95">
        <v>3.2627865961199292</v>
      </c>
      <c r="O19" s="95">
        <v>3.0387947269303197</v>
      </c>
      <c r="P19" s="95">
        <v>3.2001960085531005</v>
      </c>
      <c r="Q19" s="95">
        <v>3.2275212636695016</v>
      </c>
      <c r="R19" s="95">
        <v>3.3125845737483086</v>
      </c>
      <c r="S19" s="95">
        <v>3.1402924741410061</v>
      </c>
    </row>
    <row r="20" spans="1:19" s="60" customFormat="1" ht="25.2">
      <c r="A20" s="194"/>
      <c r="B20" s="193" t="s">
        <v>151</v>
      </c>
      <c r="C20" s="194" t="s">
        <v>152</v>
      </c>
      <c r="D20" s="56" t="s">
        <v>138</v>
      </c>
      <c r="E20" s="55" t="s">
        <v>139</v>
      </c>
      <c r="F20" s="95">
        <v>3.2</v>
      </c>
      <c r="G20" s="95">
        <v>4.578005115089514</v>
      </c>
      <c r="H20" s="95">
        <v>3.7244993449373007</v>
      </c>
      <c r="I20" s="95">
        <v>2.8790595736202431</v>
      </c>
      <c r="J20" s="95">
        <v>2.6851976791256242</v>
      </c>
      <c r="K20" s="95">
        <v>3.2517354767994151</v>
      </c>
      <c r="L20" s="95">
        <v>4.7347654537483557</v>
      </c>
      <c r="M20" s="95">
        <v>2.9791816223977028</v>
      </c>
      <c r="N20" s="95">
        <v>2.4691358024691357</v>
      </c>
      <c r="O20" s="95">
        <v>3.3898305084745761</v>
      </c>
      <c r="P20" s="95">
        <v>2.0536350677120456</v>
      </c>
      <c r="Q20" s="95">
        <v>2.5212636695018227</v>
      </c>
      <c r="R20" s="95">
        <v>1.8673883626522325</v>
      </c>
      <c r="S20" s="95">
        <v>2.7746403519201044</v>
      </c>
    </row>
    <row r="21" spans="1:19" s="60" customFormat="1" ht="14.4">
      <c r="A21" s="194"/>
      <c r="B21" s="193"/>
      <c r="C21" s="194"/>
      <c r="D21" s="56" t="s">
        <v>140</v>
      </c>
      <c r="E21" s="55" t="s">
        <v>141</v>
      </c>
      <c r="F21" s="95">
        <v>16</v>
      </c>
      <c r="G21" s="95">
        <v>15.65217391304348</v>
      </c>
      <c r="H21" s="95">
        <v>11.922141119221411</v>
      </c>
      <c r="I21" s="95">
        <v>10.928471807132894</v>
      </c>
      <c r="J21" s="95">
        <v>8.9731480232087435</v>
      </c>
      <c r="K21" s="95">
        <v>11.728169528681038</v>
      </c>
      <c r="L21" s="95">
        <v>12.713722051731697</v>
      </c>
      <c r="M21" s="95">
        <v>10.947595118449389</v>
      </c>
      <c r="N21" s="95">
        <v>6.5255731922398583</v>
      </c>
      <c r="O21" s="95">
        <v>8.512241054613936</v>
      </c>
      <c r="P21" s="95">
        <v>7.3325017818959379</v>
      </c>
      <c r="Q21" s="95">
        <v>8.6573511543134885</v>
      </c>
      <c r="R21" s="95">
        <v>9.2286874154262506</v>
      </c>
      <c r="S21" s="95">
        <v>9.6332184044703375</v>
      </c>
    </row>
    <row r="22" spans="1:19" s="60" customFormat="1" ht="14.4">
      <c r="A22" s="194"/>
      <c r="B22" s="193"/>
      <c r="C22" s="194"/>
      <c r="D22" s="56" t="s">
        <v>142</v>
      </c>
      <c r="E22" s="55" t="s">
        <v>143</v>
      </c>
      <c r="F22" s="95">
        <v>44.800000000000004</v>
      </c>
      <c r="G22" s="95">
        <v>51.867007672634266</v>
      </c>
      <c r="H22" s="95">
        <v>51.86224967246865</v>
      </c>
      <c r="I22" s="95">
        <v>49.770870691372778</v>
      </c>
      <c r="J22" s="95">
        <v>46.403994062879505</v>
      </c>
      <c r="K22" s="95">
        <v>51.69894044574351</v>
      </c>
      <c r="L22" s="95">
        <v>48.969750109601051</v>
      </c>
      <c r="M22" s="95">
        <v>46.733668341708544</v>
      </c>
      <c r="N22" s="95">
        <v>37.213403880070544</v>
      </c>
      <c r="O22" s="95">
        <v>52.768361581920907</v>
      </c>
      <c r="P22" s="95">
        <v>50.285103349964366</v>
      </c>
      <c r="Q22" s="95">
        <v>45.656136087484811</v>
      </c>
      <c r="R22" s="95">
        <v>43.46414073071719</v>
      </c>
      <c r="S22" s="95">
        <v>49.240577814766375</v>
      </c>
    </row>
    <row r="23" spans="1:19" s="60" customFormat="1" ht="25.2">
      <c r="A23" s="194"/>
      <c r="B23" s="193"/>
      <c r="C23" s="194"/>
      <c r="D23" s="56" t="s">
        <v>144</v>
      </c>
      <c r="E23" s="55" t="s">
        <v>190</v>
      </c>
      <c r="F23" s="95">
        <v>36</v>
      </c>
      <c r="G23" s="95">
        <v>27.902813299232736</v>
      </c>
      <c r="H23" s="95">
        <v>32.491109863372635</v>
      </c>
      <c r="I23" s="95">
        <v>36.421597927874075</v>
      </c>
      <c r="J23" s="95">
        <v>41.937660234786129</v>
      </c>
      <c r="K23" s="95">
        <v>33.321154548776036</v>
      </c>
      <c r="L23" s="95">
        <v>33.581762384918896</v>
      </c>
      <c r="M23" s="95">
        <v>39.33955491744436</v>
      </c>
      <c r="N23" s="95">
        <v>53.791887125220462</v>
      </c>
      <c r="O23" s="95">
        <v>35.329566854990588</v>
      </c>
      <c r="P23" s="95">
        <v>40.328759800427655</v>
      </c>
      <c r="Q23" s="95">
        <v>43.165249088699881</v>
      </c>
      <c r="R23" s="95">
        <v>45.439783491204331</v>
      </c>
      <c r="S23" s="95">
        <v>38.351563428843185</v>
      </c>
    </row>
    <row r="24" spans="1:19" s="60" customFormat="1" ht="14.4">
      <c r="A24" s="194"/>
      <c r="B24" s="193"/>
      <c r="C24" s="194"/>
      <c r="D24" s="56" t="s">
        <v>146</v>
      </c>
      <c r="E24" s="55"/>
      <c r="F24" s="95">
        <v>3.1360000000000001</v>
      </c>
      <c r="G24" s="95">
        <v>3.0309462915601024</v>
      </c>
      <c r="H24" s="95">
        <v>3.1311997005427661</v>
      </c>
      <c r="I24" s="95">
        <v>3.1973500697350068</v>
      </c>
      <c r="J24" s="95">
        <v>3.2759411685332611</v>
      </c>
      <c r="K24" s="95">
        <v>3.1508951406649612</v>
      </c>
      <c r="L24" s="95">
        <v>3.1139850942569045</v>
      </c>
      <c r="M24" s="95">
        <v>3.2243359655419952</v>
      </c>
      <c r="N24" s="95">
        <v>3.4232804232804233</v>
      </c>
      <c r="O24" s="95">
        <v>3.2003766478342754</v>
      </c>
      <c r="P24" s="95">
        <v>3.2888898788310765</v>
      </c>
      <c r="Q24" s="95">
        <v>3.2946537059538277</v>
      </c>
      <c r="R24" s="95">
        <v>3.3247631935047366</v>
      </c>
      <c r="S24" s="95">
        <v>3.2316906432053272</v>
      </c>
    </row>
    <row r="25" spans="1:19" s="60" customFormat="1" ht="25.2">
      <c r="A25" s="193" t="s">
        <v>153</v>
      </c>
      <c r="B25" s="193" t="s">
        <v>154</v>
      </c>
      <c r="C25" s="194" t="s">
        <v>169</v>
      </c>
      <c r="D25" s="56" t="s">
        <v>138</v>
      </c>
      <c r="E25" s="55" t="s">
        <v>139</v>
      </c>
      <c r="F25" s="95">
        <v>4</v>
      </c>
      <c r="G25" s="95">
        <v>3.0690537084398977</v>
      </c>
      <c r="H25" s="95">
        <v>2.8822758749766049</v>
      </c>
      <c r="I25" s="95">
        <v>2.540346682606097</v>
      </c>
      <c r="J25" s="95">
        <v>2.2129267305356901</v>
      </c>
      <c r="K25" s="95">
        <v>2.5575447570332481</v>
      </c>
      <c r="L25" s="95">
        <v>3.2441911442349847</v>
      </c>
      <c r="M25" s="95">
        <v>2.1177315147164393</v>
      </c>
      <c r="N25" s="95">
        <v>2.9982363315696645</v>
      </c>
      <c r="O25" s="95">
        <v>2.2222222222222223</v>
      </c>
      <c r="P25" s="95">
        <v>2.0759087669280114</v>
      </c>
      <c r="Q25" s="95">
        <v>2.187120291616039</v>
      </c>
      <c r="R25" s="95">
        <v>1.2719891745602165</v>
      </c>
      <c r="S25" s="95">
        <v>2.3213648793246935</v>
      </c>
    </row>
    <row r="26" spans="1:19" s="60" customFormat="1" ht="14.4">
      <c r="A26" s="193"/>
      <c r="B26" s="193"/>
      <c r="C26" s="194"/>
      <c r="D26" s="56" t="s">
        <v>140</v>
      </c>
      <c r="E26" s="55" t="s">
        <v>141</v>
      </c>
      <c r="F26" s="95">
        <v>10.4</v>
      </c>
      <c r="G26" s="95">
        <v>12.992327365728901</v>
      </c>
      <c r="H26" s="95">
        <v>10.892756878158337</v>
      </c>
      <c r="I26" s="95">
        <v>9.155210201235306</v>
      </c>
      <c r="J26" s="95">
        <v>7.5023613547429493</v>
      </c>
      <c r="K26" s="95">
        <v>10.559006211180124</v>
      </c>
      <c r="L26" s="95">
        <v>9.3380096448925904</v>
      </c>
      <c r="M26" s="95">
        <v>7.3223259152907394</v>
      </c>
      <c r="N26" s="95">
        <v>6.3492063492063489</v>
      </c>
      <c r="O26" s="95">
        <v>7.9472693032015069</v>
      </c>
      <c r="P26" s="95">
        <v>6.9449394155381334</v>
      </c>
      <c r="Q26" s="95">
        <v>6.8043742405832317</v>
      </c>
      <c r="R26" s="95">
        <v>6.5223274695534501</v>
      </c>
      <c r="S26" s="95">
        <v>8.2555581975983827</v>
      </c>
    </row>
    <row r="27" spans="1:19" s="60" customFormat="1" ht="14.4">
      <c r="A27" s="193"/>
      <c r="B27" s="193"/>
      <c r="C27" s="194"/>
      <c r="D27" s="56" t="s">
        <v>142</v>
      </c>
      <c r="E27" s="55" t="s">
        <v>143</v>
      </c>
      <c r="F27" s="95">
        <v>48</v>
      </c>
      <c r="G27" s="95">
        <v>58.184143222506393</v>
      </c>
      <c r="H27" s="95">
        <v>55.34344001497287</v>
      </c>
      <c r="I27" s="95">
        <v>53.845387527395893</v>
      </c>
      <c r="J27" s="95">
        <v>53.002293887464582</v>
      </c>
      <c r="K27" s="95">
        <v>52.685421994884905</v>
      </c>
      <c r="L27" s="95">
        <v>54.800526085050414</v>
      </c>
      <c r="M27" s="95">
        <v>48.994974874371863</v>
      </c>
      <c r="N27" s="95">
        <v>38.095238095238095</v>
      </c>
      <c r="O27" s="95">
        <v>55.706214689265529</v>
      </c>
      <c r="P27" s="95">
        <v>55.265502494654314</v>
      </c>
      <c r="Q27" s="95">
        <v>50.091130012150664</v>
      </c>
      <c r="R27" s="95">
        <v>44.465493910690121</v>
      </c>
      <c r="S27" s="95">
        <v>53.612828438949002</v>
      </c>
    </row>
    <row r="28" spans="1:19" s="60" customFormat="1" ht="25.2">
      <c r="A28" s="193"/>
      <c r="B28" s="193"/>
      <c r="C28" s="194"/>
      <c r="D28" s="56" t="s">
        <v>144</v>
      </c>
      <c r="E28" s="55" t="s">
        <v>190</v>
      </c>
      <c r="F28" s="95">
        <v>37.6</v>
      </c>
      <c r="G28" s="95">
        <v>25.754475703324808</v>
      </c>
      <c r="H28" s="95">
        <v>30.881527231892196</v>
      </c>
      <c r="I28" s="95">
        <v>34.459055588762702</v>
      </c>
      <c r="J28" s="95">
        <v>37.282418027256782</v>
      </c>
      <c r="K28" s="95">
        <v>34.198027036901721</v>
      </c>
      <c r="L28" s="95">
        <v>32.61727312582201</v>
      </c>
      <c r="M28" s="95">
        <v>41.564967695620965</v>
      </c>
      <c r="N28" s="95">
        <v>52.557319223985886</v>
      </c>
      <c r="O28" s="95">
        <v>34.124293785310734</v>
      </c>
      <c r="P28" s="95">
        <v>35.71364932287954</v>
      </c>
      <c r="Q28" s="95">
        <v>40.91737545565006</v>
      </c>
      <c r="R28" s="95">
        <v>47.740189445196215</v>
      </c>
      <c r="S28" s="95">
        <v>35.810248484127925</v>
      </c>
    </row>
    <row r="29" spans="1:19" s="60" customFormat="1" ht="14.4">
      <c r="A29" s="193"/>
      <c r="B29" s="193"/>
      <c r="C29" s="194"/>
      <c r="D29" s="56" t="s">
        <v>146</v>
      </c>
      <c r="E29" s="55"/>
      <c r="F29" s="95">
        <v>3.1920000000000006</v>
      </c>
      <c r="G29" s="95">
        <v>3.0662404092071607</v>
      </c>
      <c r="H29" s="95">
        <v>3.1422421860378069</v>
      </c>
      <c r="I29" s="95">
        <v>3.2022315202231515</v>
      </c>
      <c r="J29" s="95">
        <v>3.2535420321144244</v>
      </c>
      <c r="K29" s="95">
        <v>3.1852393131165515</v>
      </c>
      <c r="L29" s="95">
        <v>3.1679088119245944</v>
      </c>
      <c r="M29" s="95">
        <v>3.3000717875089736</v>
      </c>
      <c r="N29" s="95">
        <v>3.4021164021164019</v>
      </c>
      <c r="O29" s="95">
        <v>3.2173258003766478</v>
      </c>
      <c r="P29" s="95">
        <v>3.2461689237348539</v>
      </c>
      <c r="Q29" s="95">
        <v>3.2973876063183472</v>
      </c>
      <c r="R29" s="95">
        <v>3.3867388362652231</v>
      </c>
      <c r="S29" s="95">
        <v>3.229119605278802</v>
      </c>
    </row>
    <row r="30" spans="1:19" s="60" customFormat="1" ht="25.2">
      <c r="A30" s="193" t="s">
        <v>175</v>
      </c>
      <c r="B30" s="193" t="s">
        <v>156</v>
      </c>
      <c r="C30" s="194" t="s">
        <v>177</v>
      </c>
      <c r="D30" s="56" t="s">
        <v>138</v>
      </c>
      <c r="E30" s="55" t="s">
        <v>139</v>
      </c>
      <c r="F30" s="95">
        <v>5.6000000000000005</v>
      </c>
      <c r="G30" s="95">
        <v>4.6291560102301785</v>
      </c>
      <c r="H30" s="95">
        <v>4.2298334269137188</v>
      </c>
      <c r="I30" s="95">
        <v>4.1342896991432561</v>
      </c>
      <c r="J30" s="95">
        <v>5.3029280798812577</v>
      </c>
      <c r="K30" s="95">
        <v>5.5900621118012426</v>
      </c>
      <c r="L30" s="95">
        <v>6.444541867601929</v>
      </c>
      <c r="M30" s="95">
        <v>3.5893754486719311</v>
      </c>
      <c r="N30" s="95">
        <v>7.9365079365079358</v>
      </c>
      <c r="O30" s="95">
        <v>5.6120527306967984</v>
      </c>
      <c r="P30" s="95">
        <v>3.1539558089807551</v>
      </c>
      <c r="Q30" s="95">
        <v>3.3718104495747268</v>
      </c>
      <c r="R30" s="95">
        <v>2.5981055480378887</v>
      </c>
      <c r="S30" s="95">
        <v>4.0586731660920226</v>
      </c>
    </row>
    <row r="31" spans="1:19" s="60" customFormat="1" ht="14.4">
      <c r="A31" s="193"/>
      <c r="B31" s="193"/>
      <c r="C31" s="194"/>
      <c r="D31" s="56" t="s">
        <v>140</v>
      </c>
      <c r="E31" s="55" t="s">
        <v>141</v>
      </c>
      <c r="F31" s="95">
        <v>19.2</v>
      </c>
      <c r="G31" s="95">
        <v>16.547314578005114</v>
      </c>
      <c r="H31" s="95">
        <v>13.625304136253041</v>
      </c>
      <c r="I31" s="95">
        <v>12.781430563857343</v>
      </c>
      <c r="J31" s="95">
        <v>13.22358656051815</v>
      </c>
      <c r="K31" s="95">
        <v>14.066496163682865</v>
      </c>
      <c r="L31" s="95">
        <v>16.264796142042965</v>
      </c>
      <c r="M31" s="95">
        <v>11.880832735104093</v>
      </c>
      <c r="N31" s="95">
        <v>13.756613756613756</v>
      </c>
      <c r="O31" s="95">
        <v>13.559322033898304</v>
      </c>
      <c r="P31" s="95">
        <v>9.7826086956521738</v>
      </c>
      <c r="Q31" s="95">
        <v>9.7812879708383971</v>
      </c>
      <c r="R31" s="95">
        <v>9.4181326116373469</v>
      </c>
      <c r="S31" s="95">
        <v>11.96795862560932</v>
      </c>
    </row>
    <row r="32" spans="1:19" s="60" customFormat="1" ht="14.4">
      <c r="A32" s="193"/>
      <c r="B32" s="193"/>
      <c r="C32" s="194"/>
      <c r="D32" s="56" t="s">
        <v>142</v>
      </c>
      <c r="E32" s="55" t="s">
        <v>143</v>
      </c>
      <c r="F32" s="95">
        <v>48</v>
      </c>
      <c r="G32" s="95">
        <v>54.066496163682864</v>
      </c>
      <c r="H32" s="95">
        <v>54.145611079917643</v>
      </c>
      <c r="I32" s="95">
        <v>48.296473401075914</v>
      </c>
      <c r="J32" s="95">
        <v>44.676831736607745</v>
      </c>
      <c r="K32" s="95">
        <v>47.862623310193641</v>
      </c>
      <c r="L32" s="95">
        <v>51.117930732135029</v>
      </c>
      <c r="M32" s="95">
        <v>47.666905958363245</v>
      </c>
      <c r="N32" s="95">
        <v>38.62433862433862</v>
      </c>
      <c r="O32" s="95">
        <v>48.775894538606401</v>
      </c>
      <c r="P32" s="95">
        <v>49.594618674269427</v>
      </c>
      <c r="Q32" s="95">
        <v>44.50182260024301</v>
      </c>
      <c r="R32" s="95">
        <v>39.675236806495263</v>
      </c>
      <c r="S32" s="95">
        <v>48.46034954226608</v>
      </c>
    </row>
    <row r="33" spans="1:19" s="60" customFormat="1" ht="25.2">
      <c r="A33" s="193"/>
      <c r="B33" s="193"/>
      <c r="C33" s="194"/>
      <c r="D33" s="56" t="s">
        <v>144</v>
      </c>
      <c r="E33" s="55" t="s">
        <v>190</v>
      </c>
      <c r="F33" s="95">
        <v>27.200000000000003</v>
      </c>
      <c r="G33" s="95">
        <v>24.757033248081843</v>
      </c>
      <c r="H33" s="95">
        <v>27.99925135691559</v>
      </c>
      <c r="I33" s="95">
        <v>34.787806335923491</v>
      </c>
      <c r="J33" s="95">
        <v>36.796653622992849</v>
      </c>
      <c r="K33" s="95">
        <v>32.48081841432225</v>
      </c>
      <c r="L33" s="95">
        <v>26.172731258220079</v>
      </c>
      <c r="M33" s="95">
        <v>36.862885857860732</v>
      </c>
      <c r="N33" s="95">
        <v>39.682539682539684</v>
      </c>
      <c r="O33" s="95">
        <v>32.052730696798491</v>
      </c>
      <c r="P33" s="95">
        <v>37.468816821097647</v>
      </c>
      <c r="Q33" s="95">
        <v>42.345078979343867</v>
      </c>
      <c r="R33" s="95">
        <v>48.308525033829497</v>
      </c>
      <c r="S33" s="95">
        <v>35.513018666032572</v>
      </c>
    </row>
    <row r="34" spans="1:19" s="60" customFormat="1" ht="14.4">
      <c r="A34" s="193"/>
      <c r="B34" s="193"/>
      <c r="C34" s="194"/>
      <c r="D34" s="56" t="s">
        <v>146</v>
      </c>
      <c r="E34" s="55"/>
      <c r="F34" s="95">
        <v>2.968</v>
      </c>
      <c r="G34" s="95">
        <v>2.9895140664961635</v>
      </c>
      <c r="H34" s="95">
        <v>3.059142803668351</v>
      </c>
      <c r="I34" s="95">
        <v>3.137377963737797</v>
      </c>
      <c r="J34" s="95">
        <v>3.1296721090271218</v>
      </c>
      <c r="K34" s="95">
        <v>3.0723419802703686</v>
      </c>
      <c r="L34" s="95">
        <v>2.9701885138097328</v>
      </c>
      <c r="M34" s="95">
        <v>3.178033022254128</v>
      </c>
      <c r="N34" s="95">
        <v>3.1005291005291009</v>
      </c>
      <c r="O34" s="95">
        <v>3.0726930320150654</v>
      </c>
      <c r="P34" s="95">
        <v>3.2137829650748393</v>
      </c>
      <c r="Q34" s="95">
        <v>3.2582017010935602</v>
      </c>
      <c r="R34" s="95">
        <v>3.3369418132611632</v>
      </c>
      <c r="S34" s="95">
        <v>3.1542771370823921</v>
      </c>
    </row>
    <row r="35" spans="1:19" s="60" customFormat="1" ht="25.2">
      <c r="A35" s="193"/>
      <c r="B35" s="193" t="s">
        <v>158</v>
      </c>
      <c r="C35" s="194" t="s">
        <v>188</v>
      </c>
      <c r="D35" s="56" t="s">
        <v>138</v>
      </c>
      <c r="E35" s="55" t="s">
        <v>139</v>
      </c>
      <c r="F35" s="95">
        <v>7.1999999999999993</v>
      </c>
      <c r="G35" s="95">
        <v>5.703324808184143</v>
      </c>
      <c r="H35" s="95">
        <v>3.8929440389294405</v>
      </c>
      <c r="I35" s="95">
        <v>3.5664474995018929</v>
      </c>
      <c r="J35" s="95">
        <v>3.8726217784374581</v>
      </c>
      <c r="K35" s="95">
        <v>5.9554256485202774</v>
      </c>
      <c r="L35" s="95">
        <v>6.5760631302060499</v>
      </c>
      <c r="M35" s="95">
        <v>3.0150753768844218</v>
      </c>
      <c r="N35" s="95">
        <v>6.5255731922398583</v>
      </c>
      <c r="O35" s="95">
        <v>4.5197740112994351</v>
      </c>
      <c r="P35" s="95">
        <v>2.7129365645046328</v>
      </c>
      <c r="Q35" s="95">
        <v>3.0072904009720536</v>
      </c>
      <c r="R35" s="95">
        <v>2.1109607577807847</v>
      </c>
      <c r="S35" s="95">
        <v>3.6039115444061345</v>
      </c>
    </row>
    <row r="36" spans="1:19" s="60" customFormat="1" ht="14.4">
      <c r="A36" s="193"/>
      <c r="B36" s="193"/>
      <c r="C36" s="194"/>
      <c r="D36" s="56" t="s">
        <v>140</v>
      </c>
      <c r="E36" s="55" t="s">
        <v>141</v>
      </c>
      <c r="F36" s="95">
        <v>12</v>
      </c>
      <c r="G36" s="95">
        <v>18.209718670076729</v>
      </c>
      <c r="H36" s="95">
        <v>13.775032753134944</v>
      </c>
      <c r="I36" s="95">
        <v>12.034269774855549</v>
      </c>
      <c r="J36" s="95">
        <v>12.521926865470249</v>
      </c>
      <c r="K36" s="95">
        <v>15.34526854219949</v>
      </c>
      <c r="L36" s="95">
        <v>16.308636562911005</v>
      </c>
      <c r="M36" s="95">
        <v>12.634601579325198</v>
      </c>
      <c r="N36" s="95">
        <v>11.816578483245149</v>
      </c>
      <c r="O36" s="95">
        <v>12.467043314500941</v>
      </c>
      <c r="P36" s="95">
        <v>9.1901282965074849</v>
      </c>
      <c r="Q36" s="95">
        <v>10.085054678007291</v>
      </c>
      <c r="R36" s="95">
        <v>8.6603518267929633</v>
      </c>
      <c r="S36" s="95">
        <v>11.675187254785401</v>
      </c>
    </row>
    <row r="37" spans="1:19" s="60" customFormat="1" ht="14.4">
      <c r="A37" s="193"/>
      <c r="B37" s="193"/>
      <c r="C37" s="194"/>
      <c r="D37" s="56" t="s">
        <v>142</v>
      </c>
      <c r="E37" s="55" t="s">
        <v>143</v>
      </c>
      <c r="F37" s="95">
        <v>56.8</v>
      </c>
      <c r="G37" s="95">
        <v>56.624040920716112</v>
      </c>
      <c r="H37" s="95">
        <v>57.252479880217109</v>
      </c>
      <c r="I37" s="95">
        <v>53.367204622434748</v>
      </c>
      <c r="J37" s="95">
        <v>51.922817433544729</v>
      </c>
      <c r="K37" s="95">
        <v>52.356594811837773</v>
      </c>
      <c r="L37" s="95">
        <v>56.378781236299872</v>
      </c>
      <c r="M37" s="95">
        <v>54.522613065326631</v>
      </c>
      <c r="N37" s="95">
        <v>42.680776014109348</v>
      </c>
      <c r="O37" s="95">
        <v>55.668549905838042</v>
      </c>
      <c r="P37" s="95">
        <v>55.430327868852459</v>
      </c>
      <c r="Q37" s="95">
        <v>51.852976913730252</v>
      </c>
      <c r="R37" s="95">
        <v>45.548037889039243</v>
      </c>
      <c r="S37" s="95">
        <v>54.006657947925341</v>
      </c>
    </row>
    <row r="38" spans="1:19" s="60" customFormat="1" ht="25.2">
      <c r="A38" s="193"/>
      <c r="B38" s="193"/>
      <c r="C38" s="194"/>
      <c r="D38" s="56" t="s">
        <v>144</v>
      </c>
      <c r="E38" s="55" t="s">
        <v>190</v>
      </c>
      <c r="F38" s="95">
        <v>24</v>
      </c>
      <c r="G38" s="95">
        <v>19.462915601023017</v>
      </c>
      <c r="H38" s="95">
        <v>25.079543327718511</v>
      </c>
      <c r="I38" s="95">
        <v>31.032078103207812</v>
      </c>
      <c r="J38" s="95">
        <v>31.682633922547566</v>
      </c>
      <c r="K38" s="95">
        <v>26.342710997442452</v>
      </c>
      <c r="L38" s="95">
        <v>20.736519070583078</v>
      </c>
      <c r="M38" s="95">
        <v>29.827709978463744</v>
      </c>
      <c r="N38" s="95">
        <v>38.977072310405639</v>
      </c>
      <c r="O38" s="95">
        <v>27.344632768361581</v>
      </c>
      <c r="P38" s="95">
        <v>32.666607270135422</v>
      </c>
      <c r="Q38" s="95">
        <v>35.054678007290399</v>
      </c>
      <c r="R38" s="95">
        <v>43.680649526387008</v>
      </c>
      <c r="S38" s="95">
        <v>30.714243252883129</v>
      </c>
    </row>
    <row r="39" spans="1:19" s="60" customFormat="1" ht="14.4">
      <c r="A39" s="193"/>
      <c r="B39" s="193"/>
      <c r="C39" s="194"/>
      <c r="D39" s="56" t="s">
        <v>146</v>
      </c>
      <c r="E39" s="55"/>
      <c r="F39" s="95">
        <v>2.9759999999999995</v>
      </c>
      <c r="G39" s="95">
        <v>2.8984654731457802</v>
      </c>
      <c r="H39" s="95">
        <v>3.0351862249672465</v>
      </c>
      <c r="I39" s="95">
        <v>3.1186491332934851</v>
      </c>
      <c r="J39" s="95">
        <v>3.1141546350020239</v>
      </c>
      <c r="K39" s="95">
        <v>2.990865911582024</v>
      </c>
      <c r="L39" s="95">
        <v>2.9127575624726001</v>
      </c>
      <c r="M39" s="95">
        <v>3.111629576453697</v>
      </c>
      <c r="N39" s="95">
        <v>3.1410934744268078</v>
      </c>
      <c r="O39" s="95">
        <v>3.0583804143126176</v>
      </c>
      <c r="P39" s="95">
        <v>3.1805060584461864</v>
      </c>
      <c r="Q39" s="95">
        <v>3.1895504252733895</v>
      </c>
      <c r="R39" s="95">
        <v>3.3079837618403247</v>
      </c>
      <c r="S39" s="95">
        <v>3.1183123290928552</v>
      </c>
    </row>
    <row r="40" spans="1:19" s="60" customFormat="1">
      <c r="A40" s="62"/>
      <c r="B40" s="62"/>
      <c r="C40" s="62"/>
      <c r="D40" s="62"/>
      <c r="E40" s="62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</row>
    <row r="41" spans="1:19" s="60" customFormat="1" ht="33.6" customHeight="1">
      <c r="A41" s="195" t="s">
        <v>180</v>
      </c>
      <c r="B41" s="195"/>
      <c r="C41" s="195"/>
      <c r="D41" s="195"/>
      <c r="E41" s="62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</row>
    <row r="42" spans="1:19" s="60" customFormat="1">
      <c r="A42" s="195"/>
      <c r="B42" s="195"/>
      <c r="C42" s="195"/>
      <c r="D42" s="195"/>
      <c r="E42" s="62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</row>
    <row r="43" spans="1:19" s="60" customFormat="1">
      <c r="A43" s="62"/>
      <c r="B43" s="62"/>
      <c r="C43" s="62"/>
      <c r="D43" s="62"/>
      <c r="E43" s="62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</row>
    <row r="44" spans="1:19" s="60" customFormat="1">
      <c r="A44" s="62"/>
      <c r="B44" s="62"/>
      <c r="C44" s="62"/>
      <c r="D44" s="62"/>
      <c r="E44" s="62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</row>
    <row r="45" spans="1:19" s="60" customFormat="1">
      <c r="A45" s="62"/>
      <c r="B45" s="62"/>
      <c r="C45" s="62"/>
      <c r="D45" s="62"/>
      <c r="E45" s="62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</row>
    <row r="46" spans="1:19" s="60" customFormat="1">
      <c r="A46" s="62"/>
      <c r="B46" s="62"/>
      <c r="C46" s="62"/>
      <c r="D46" s="62"/>
      <c r="E46" s="62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</row>
    <row r="47" spans="1:19" s="60" customFormat="1">
      <c r="A47" s="62"/>
      <c r="B47" s="62"/>
      <c r="C47" s="62"/>
      <c r="D47" s="62"/>
      <c r="E47" s="62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</row>
    <row r="48" spans="1:19" s="60" customFormat="1">
      <c r="A48" s="62"/>
      <c r="B48" s="62"/>
      <c r="C48" s="62"/>
      <c r="D48" s="62"/>
      <c r="E48" s="62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</row>
    <row r="49" spans="1:19" s="60" customFormat="1">
      <c r="A49" s="62"/>
      <c r="B49" s="62"/>
      <c r="C49" s="62"/>
      <c r="D49" s="62"/>
      <c r="E49" s="62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</row>
    <row r="50" spans="1:19" s="60" customFormat="1">
      <c r="A50" s="62"/>
      <c r="B50" s="62"/>
      <c r="C50" s="62"/>
      <c r="D50" s="62"/>
      <c r="E50" s="62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</row>
    <row r="51" spans="1:19" s="60" customFormat="1">
      <c r="A51" s="62"/>
      <c r="B51" s="62"/>
      <c r="C51" s="62"/>
      <c r="D51" s="62"/>
      <c r="E51" s="62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</row>
    <row r="52" spans="1:19" s="60" customFormat="1">
      <c r="A52" s="62"/>
      <c r="B52" s="62"/>
      <c r="C52" s="62"/>
      <c r="D52" s="62"/>
      <c r="E52" s="62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</row>
    <row r="53" spans="1:19" s="60" customFormat="1">
      <c r="A53" s="62"/>
      <c r="B53" s="62"/>
      <c r="C53" s="62"/>
      <c r="D53" s="62"/>
      <c r="E53" s="62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</row>
    <row r="54" spans="1:19" s="60" customFormat="1">
      <c r="A54" s="62"/>
      <c r="B54" s="62"/>
      <c r="C54" s="62"/>
      <c r="D54" s="62"/>
      <c r="E54" s="62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</row>
    <row r="55" spans="1:19" s="60" customFormat="1">
      <c r="A55" s="62"/>
      <c r="B55" s="62"/>
      <c r="C55" s="62"/>
      <c r="D55" s="62"/>
      <c r="E55" s="62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</row>
    <row r="56" spans="1:19" s="60" customFormat="1">
      <c r="A56" s="62"/>
      <c r="B56" s="62"/>
      <c r="C56" s="62"/>
      <c r="D56" s="62"/>
      <c r="E56" s="62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</row>
    <row r="57" spans="1:19" s="60" customFormat="1">
      <c r="A57" s="62"/>
      <c r="B57" s="62"/>
      <c r="C57" s="62"/>
      <c r="D57" s="62"/>
      <c r="E57" s="62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</row>
    <row r="58" spans="1:19" s="60" customFormat="1">
      <c r="A58" s="62"/>
      <c r="B58" s="62"/>
      <c r="C58" s="62"/>
      <c r="D58" s="62"/>
      <c r="E58" s="62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</row>
  </sheetData>
  <mergeCells count="20">
    <mergeCell ref="A4:E4"/>
    <mergeCell ref="A1:E3"/>
    <mergeCell ref="C5:C9"/>
    <mergeCell ref="C10:C14"/>
    <mergeCell ref="A41:D42"/>
    <mergeCell ref="C25:C29"/>
    <mergeCell ref="C30:C34"/>
    <mergeCell ref="C35:C39"/>
    <mergeCell ref="C15:C19"/>
    <mergeCell ref="A30:A39"/>
    <mergeCell ref="B30:B34"/>
    <mergeCell ref="B35:B39"/>
    <mergeCell ref="A25:A29"/>
    <mergeCell ref="B25:B29"/>
    <mergeCell ref="A5:A24"/>
    <mergeCell ref="B5:B9"/>
    <mergeCell ref="B10:B14"/>
    <mergeCell ref="B15:B19"/>
    <mergeCell ref="B20:B24"/>
    <mergeCell ref="C20:C24"/>
  </mergeCells>
  <pageMargins left="0.70866141732283472" right="0.70866141732283472" top="0.74803149606299213" bottom="0.74803149606299213" header="0.31496062992125984" footer="0.31496062992125984"/>
  <pageSetup paperSize="9" scale="44" fitToWidth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18845-C968-4107-9505-E68BE9E2A5A1}">
  <sheetPr>
    <tabColor rgb="FFCCFFCC"/>
    <pageSetUpPr fitToPage="1"/>
  </sheetPr>
  <dimension ref="A1:R26"/>
  <sheetViews>
    <sheetView zoomScale="80" zoomScaleNormal="80" workbookViewId="0">
      <pane xSplit="4" ySplit="5" topLeftCell="E6" activePane="bottomRight" state="frozen"/>
      <selection activeCell="A5" sqref="A5:J5"/>
      <selection pane="topRight" activeCell="A5" sqref="A5:J5"/>
      <selection pane="bottomLeft" activeCell="A5" sqref="A5:J5"/>
      <selection pane="bottomRight" activeCell="A4" sqref="A4"/>
    </sheetView>
  </sheetViews>
  <sheetFormatPr defaultRowHeight="14.4"/>
  <cols>
    <col min="1" max="1" width="15.33203125" customWidth="1"/>
    <col min="2" max="2" width="3.5546875" customWidth="1"/>
    <col min="3" max="3" width="23.109375" customWidth="1"/>
    <col min="4" max="4" width="38.5546875" customWidth="1"/>
    <col min="5" max="18" width="12.6640625" customWidth="1"/>
  </cols>
  <sheetData>
    <row r="1" spans="1:18" ht="14.4" customHeight="1">
      <c r="A1" s="205" t="s">
        <v>419</v>
      </c>
      <c r="B1" s="205"/>
      <c r="C1" s="205"/>
      <c r="D1" s="205"/>
    </row>
    <row r="2" spans="1:18">
      <c r="A2" s="205"/>
      <c r="B2" s="205"/>
      <c r="C2" s="205"/>
      <c r="D2" s="205"/>
    </row>
    <row r="3" spans="1:18" ht="41.4" customHeight="1">
      <c r="A3" s="205"/>
      <c r="B3" s="205"/>
      <c r="C3" s="205"/>
      <c r="D3" s="205"/>
    </row>
    <row r="4" spans="1:18">
      <c r="A4" s="8"/>
      <c r="B4" s="8"/>
      <c r="C4" s="8"/>
      <c r="D4" s="8"/>
    </row>
    <row r="5" spans="1:18" s="47" customFormat="1" ht="119.25" customHeight="1">
      <c r="A5" s="49" t="s">
        <v>189</v>
      </c>
      <c r="B5" s="50"/>
      <c r="C5" s="50"/>
      <c r="D5" s="50"/>
      <c r="E5" s="63" t="s">
        <v>36</v>
      </c>
      <c r="F5" s="63" t="s">
        <v>41</v>
      </c>
      <c r="G5" s="63" t="s">
        <v>45</v>
      </c>
      <c r="H5" s="63" t="s">
        <v>50</v>
      </c>
      <c r="I5" s="63" t="s">
        <v>59</v>
      </c>
      <c r="J5" s="63" t="s">
        <v>132</v>
      </c>
      <c r="K5" s="63" t="s">
        <v>73</v>
      </c>
      <c r="L5" s="63" t="s">
        <v>133</v>
      </c>
      <c r="M5" s="63" t="s">
        <v>86</v>
      </c>
      <c r="N5" s="63" t="s">
        <v>92</v>
      </c>
      <c r="O5" s="63" t="s">
        <v>102</v>
      </c>
      <c r="P5" s="63" t="s">
        <v>111</v>
      </c>
      <c r="Q5" s="63" t="s">
        <v>119</v>
      </c>
      <c r="R5" s="63" t="s">
        <v>134</v>
      </c>
    </row>
    <row r="6" spans="1:18">
      <c r="A6" s="202" t="s">
        <v>135</v>
      </c>
      <c r="B6" s="199" t="s">
        <v>136</v>
      </c>
      <c r="C6" s="202" t="s">
        <v>137</v>
      </c>
      <c r="D6" s="41" t="s">
        <v>181</v>
      </c>
      <c r="E6" s="97">
        <v>36</v>
      </c>
      <c r="F6" s="97">
        <v>27.74936061381074</v>
      </c>
      <c r="G6" s="97">
        <v>25.90305072056897</v>
      </c>
      <c r="H6" s="97">
        <v>21.667662881052003</v>
      </c>
      <c r="I6" s="97">
        <v>19.34961543651329</v>
      </c>
      <c r="J6" s="97">
        <v>29.19254658385093</v>
      </c>
      <c r="K6" s="97">
        <v>31.126698816308636</v>
      </c>
      <c r="L6" s="97">
        <v>21.356783919597991</v>
      </c>
      <c r="M6" s="97">
        <v>22.222222222222221</v>
      </c>
      <c r="N6" s="97">
        <v>21.883239171374765</v>
      </c>
      <c r="O6" s="97">
        <v>20.424982181040626</v>
      </c>
      <c r="P6" s="97">
        <v>20.473876063183475</v>
      </c>
      <c r="Q6" s="97">
        <v>18.75507442489851</v>
      </c>
      <c r="R6" s="97">
        <v>22.122815360837002</v>
      </c>
    </row>
    <row r="7" spans="1:18">
      <c r="A7" s="203"/>
      <c r="B7" s="200"/>
      <c r="C7" s="203"/>
      <c r="D7" s="41" t="s">
        <v>182</v>
      </c>
      <c r="E7" s="97">
        <v>64</v>
      </c>
      <c r="F7" s="97">
        <v>72.250639386189263</v>
      </c>
      <c r="G7" s="97">
        <v>74.09694927943103</v>
      </c>
      <c r="H7" s="97">
        <v>78.33233711894799</v>
      </c>
      <c r="I7" s="97">
        <v>80.65038456348671</v>
      </c>
      <c r="J7" s="97">
        <v>70.807453416149073</v>
      </c>
      <c r="K7" s="97">
        <v>68.873301183691353</v>
      </c>
      <c r="L7" s="97">
        <v>78.643216080402013</v>
      </c>
      <c r="M7" s="97">
        <v>77.777777777777786</v>
      </c>
      <c r="N7" s="97">
        <v>78.116760828625232</v>
      </c>
      <c r="O7" s="97">
        <v>79.575017818959367</v>
      </c>
      <c r="P7" s="97">
        <v>79.526123936816532</v>
      </c>
      <c r="Q7" s="97">
        <v>81.24492557510149</v>
      </c>
      <c r="R7" s="97">
        <v>77.877184639163005</v>
      </c>
    </row>
    <row r="8" spans="1:18" ht="25.95" customHeight="1">
      <c r="A8" s="203"/>
      <c r="B8" s="201"/>
      <c r="C8" s="204"/>
      <c r="D8" s="41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</row>
    <row r="9" spans="1:18">
      <c r="A9" s="203"/>
      <c r="B9" s="199" t="s">
        <v>147</v>
      </c>
      <c r="C9" s="202" t="s">
        <v>183</v>
      </c>
      <c r="D9" s="41" t="s">
        <v>181</v>
      </c>
      <c r="E9" s="97">
        <v>23.200000000000003</v>
      </c>
      <c r="F9" s="97">
        <v>21.43222506393862</v>
      </c>
      <c r="G9" s="97">
        <v>18.828373572899121</v>
      </c>
      <c r="H9" s="97">
        <v>18.479776847977686</v>
      </c>
      <c r="I9" s="97">
        <v>17.865335312373499</v>
      </c>
      <c r="J9" s="97">
        <v>20.131530873218853</v>
      </c>
      <c r="K9" s="97">
        <v>24.725997369574749</v>
      </c>
      <c r="L9" s="97">
        <v>21.536252692031589</v>
      </c>
      <c r="M9" s="97">
        <v>16.754850088183421</v>
      </c>
      <c r="N9" s="97">
        <v>18.606403013182675</v>
      </c>
      <c r="O9" s="97">
        <v>16.246436208125445</v>
      </c>
      <c r="P9" s="97">
        <v>15.886998784933171</v>
      </c>
      <c r="Q9" s="97">
        <v>14.722598105548037</v>
      </c>
      <c r="R9" s="97">
        <v>17.937819522054451</v>
      </c>
    </row>
    <row r="10" spans="1:18">
      <c r="A10" s="203"/>
      <c r="B10" s="200"/>
      <c r="C10" s="203"/>
      <c r="D10" s="41" t="s">
        <v>182</v>
      </c>
      <c r="E10" s="97">
        <v>76.8</v>
      </c>
      <c r="F10" s="97">
        <v>78.567774936061383</v>
      </c>
      <c r="G10" s="97">
        <v>81.17162642710089</v>
      </c>
      <c r="H10" s="97">
        <v>81.520223152022325</v>
      </c>
      <c r="I10" s="97">
        <v>82.134664687626497</v>
      </c>
      <c r="J10" s="97">
        <v>79.86846912678115</v>
      </c>
      <c r="K10" s="97">
        <v>75.274002630425258</v>
      </c>
      <c r="L10" s="97">
        <v>78.463747307968418</v>
      </c>
      <c r="M10" s="97">
        <v>83.245149911816569</v>
      </c>
      <c r="N10" s="97">
        <v>81.393596986817329</v>
      </c>
      <c r="O10" s="97">
        <v>83.753563791874555</v>
      </c>
      <c r="P10" s="97">
        <v>84.113001215066831</v>
      </c>
      <c r="Q10" s="97">
        <v>85.27740189445197</v>
      </c>
      <c r="R10" s="97">
        <v>82.062180477945546</v>
      </c>
    </row>
    <row r="11" spans="1:18" ht="33" customHeight="1">
      <c r="A11" s="203"/>
      <c r="B11" s="201"/>
      <c r="C11" s="204"/>
      <c r="D11" s="41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</row>
    <row r="12" spans="1:18">
      <c r="A12" s="203"/>
      <c r="B12" s="199" t="s">
        <v>149</v>
      </c>
      <c r="C12" s="202" t="s">
        <v>150</v>
      </c>
      <c r="D12" s="41" t="s">
        <v>181</v>
      </c>
      <c r="E12" s="97">
        <v>25.6</v>
      </c>
      <c r="F12" s="97">
        <v>24.654731457800512</v>
      </c>
      <c r="G12" s="97">
        <v>20.400524050159085</v>
      </c>
      <c r="H12" s="97">
        <v>14.455070731221358</v>
      </c>
      <c r="I12" s="97">
        <v>14.060180812306031</v>
      </c>
      <c r="J12" s="97">
        <v>20.021921812203143</v>
      </c>
      <c r="K12" s="97">
        <v>24.375274002630427</v>
      </c>
      <c r="L12" s="97">
        <v>14.034458004307252</v>
      </c>
      <c r="M12" s="97">
        <v>13.227513227513226</v>
      </c>
      <c r="N12" s="97">
        <v>18.418079096045197</v>
      </c>
      <c r="O12" s="97">
        <v>10.958660014255168</v>
      </c>
      <c r="P12" s="97">
        <v>11.816524908869988</v>
      </c>
      <c r="Q12" s="97">
        <v>10.392422192151555</v>
      </c>
      <c r="R12" s="97">
        <v>14.669777672096066</v>
      </c>
    </row>
    <row r="13" spans="1:18">
      <c r="A13" s="203"/>
      <c r="B13" s="200"/>
      <c r="C13" s="203"/>
      <c r="D13" s="41" t="s">
        <v>182</v>
      </c>
      <c r="E13" s="97">
        <v>74.400000000000006</v>
      </c>
      <c r="F13" s="97">
        <v>75.345268542199477</v>
      </c>
      <c r="G13" s="97">
        <v>79.599475949840908</v>
      </c>
      <c r="H13" s="97">
        <v>85.544929268778645</v>
      </c>
      <c r="I13" s="97">
        <v>85.939819187693971</v>
      </c>
      <c r="J13" s="97">
        <v>79.978078187796854</v>
      </c>
      <c r="K13" s="97">
        <v>75.62472599736958</v>
      </c>
      <c r="L13" s="97">
        <v>85.965541995692746</v>
      </c>
      <c r="M13" s="97">
        <v>86.772486772486772</v>
      </c>
      <c r="N13" s="97">
        <v>81.58192090395481</v>
      </c>
      <c r="O13" s="97">
        <v>89.041339985744827</v>
      </c>
      <c r="P13" s="97">
        <v>88.18347509113002</v>
      </c>
      <c r="Q13" s="97">
        <v>89.607577807848443</v>
      </c>
      <c r="R13" s="97">
        <v>85.33022232790394</v>
      </c>
    </row>
    <row r="14" spans="1:18" ht="42.6" customHeight="1">
      <c r="A14" s="203"/>
      <c r="B14" s="201"/>
      <c r="C14" s="204"/>
      <c r="D14" s="41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</row>
    <row r="15" spans="1:18">
      <c r="A15" s="203"/>
      <c r="B15" s="199" t="s">
        <v>151</v>
      </c>
      <c r="C15" s="202" t="s">
        <v>152</v>
      </c>
      <c r="D15" s="41" t="s">
        <v>181</v>
      </c>
      <c r="E15" s="97">
        <v>19.2</v>
      </c>
      <c r="F15" s="97">
        <v>20.230179028132991</v>
      </c>
      <c r="G15" s="97">
        <v>15.646640464158711</v>
      </c>
      <c r="H15" s="97">
        <v>13.807531380753138</v>
      </c>
      <c r="I15" s="97">
        <v>11.658345702334367</v>
      </c>
      <c r="J15" s="97">
        <v>14.979905005480454</v>
      </c>
      <c r="K15" s="97">
        <v>17.448487505480053</v>
      </c>
      <c r="L15" s="97">
        <v>13.926776740847094</v>
      </c>
      <c r="M15" s="97">
        <v>8.9947089947089935</v>
      </c>
      <c r="N15" s="97">
        <v>11.902071563088512</v>
      </c>
      <c r="O15" s="97">
        <v>9.3861368496079827</v>
      </c>
      <c r="P15" s="97">
        <v>11.178614823815309</v>
      </c>
      <c r="Q15" s="97">
        <v>11.096075778078484</v>
      </c>
      <c r="R15" s="97">
        <v>12.407858756390441</v>
      </c>
    </row>
    <row r="16" spans="1:18">
      <c r="A16" s="203"/>
      <c r="B16" s="200"/>
      <c r="C16" s="203"/>
      <c r="D16" s="41" t="s">
        <v>182</v>
      </c>
      <c r="E16" s="97">
        <v>80.800000000000011</v>
      </c>
      <c r="F16" s="97">
        <v>79.769820971867006</v>
      </c>
      <c r="G16" s="97">
        <v>84.353359535841292</v>
      </c>
      <c r="H16" s="97">
        <v>86.192468619246867</v>
      </c>
      <c r="I16" s="97">
        <v>88.341654297665627</v>
      </c>
      <c r="J16" s="97">
        <v>85.020094994519553</v>
      </c>
      <c r="K16" s="97">
        <v>82.551512494519955</v>
      </c>
      <c r="L16" s="97">
        <v>86.073223259152911</v>
      </c>
      <c r="M16" s="97">
        <v>91.005291005290999</v>
      </c>
      <c r="N16" s="97">
        <v>88.097928436911488</v>
      </c>
      <c r="O16" s="97">
        <v>90.613863150392021</v>
      </c>
      <c r="P16" s="97">
        <v>88.821385176184691</v>
      </c>
      <c r="Q16" s="97">
        <v>88.903924221921514</v>
      </c>
      <c r="R16" s="97">
        <v>87.592141243609561</v>
      </c>
    </row>
    <row r="17" spans="1:18">
      <c r="A17" s="204"/>
      <c r="B17" s="201"/>
      <c r="C17" s="204"/>
      <c r="D17" s="41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</row>
    <row r="18" spans="1:18">
      <c r="A18" s="199" t="s">
        <v>153</v>
      </c>
      <c r="B18" s="199" t="s">
        <v>154</v>
      </c>
      <c r="C18" s="202" t="s">
        <v>169</v>
      </c>
      <c r="D18" s="41" t="s">
        <v>181</v>
      </c>
      <c r="E18" s="97">
        <v>14.399999999999999</v>
      </c>
      <c r="F18" s="97">
        <v>16.0613810741688</v>
      </c>
      <c r="G18" s="97">
        <v>13.775032753134944</v>
      </c>
      <c r="H18" s="97">
        <v>11.695556883841403</v>
      </c>
      <c r="I18" s="97">
        <v>9.7152880852786403</v>
      </c>
      <c r="J18" s="97">
        <v>13.116550968213373</v>
      </c>
      <c r="K18" s="97">
        <v>12.582200789127576</v>
      </c>
      <c r="L18" s="97">
        <v>9.4400574300071796</v>
      </c>
      <c r="M18" s="97">
        <v>9.3474426807760143</v>
      </c>
      <c r="N18" s="97">
        <v>10.16949152542373</v>
      </c>
      <c r="O18" s="97">
        <v>9.0208481824661444</v>
      </c>
      <c r="P18" s="97">
        <v>8.9914945321992708</v>
      </c>
      <c r="Q18" s="97">
        <v>7.7943166441136675</v>
      </c>
      <c r="R18" s="97">
        <v>10.576923076923077</v>
      </c>
    </row>
    <row r="19" spans="1:18">
      <c r="A19" s="200"/>
      <c r="B19" s="200"/>
      <c r="C19" s="203"/>
      <c r="D19" s="41" t="s">
        <v>182</v>
      </c>
      <c r="E19" s="97">
        <v>85.6</v>
      </c>
      <c r="F19" s="97">
        <v>83.938618925831193</v>
      </c>
      <c r="G19" s="97">
        <v>86.224967246865063</v>
      </c>
      <c r="H19" s="97">
        <v>88.304443116158595</v>
      </c>
      <c r="I19" s="97">
        <v>90.284711914721356</v>
      </c>
      <c r="J19" s="97">
        <v>86.883449031786625</v>
      </c>
      <c r="K19" s="97">
        <v>87.417799210872431</v>
      </c>
      <c r="L19" s="97">
        <v>90.559942569992828</v>
      </c>
      <c r="M19" s="97">
        <v>90.652557319223988</v>
      </c>
      <c r="N19" s="97">
        <v>89.830508474576277</v>
      </c>
      <c r="O19" s="97">
        <v>90.979151817533861</v>
      </c>
      <c r="P19" s="97">
        <v>91.008505467800731</v>
      </c>
      <c r="Q19" s="97">
        <v>92.205683355886336</v>
      </c>
      <c r="R19" s="97">
        <v>89.423076923076934</v>
      </c>
    </row>
    <row r="20" spans="1:18">
      <c r="A20" s="201"/>
      <c r="B20" s="201"/>
      <c r="C20" s="204"/>
      <c r="D20" s="41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</row>
    <row r="21" spans="1:18">
      <c r="A21" s="199" t="s">
        <v>175</v>
      </c>
      <c r="B21" s="199" t="s">
        <v>156</v>
      </c>
      <c r="C21" s="202" t="s">
        <v>177</v>
      </c>
      <c r="D21" s="41" t="s">
        <v>181</v>
      </c>
      <c r="E21" s="97">
        <v>24.8</v>
      </c>
      <c r="F21" s="97">
        <v>21.176470588235293</v>
      </c>
      <c r="G21" s="97">
        <v>17.85513756316676</v>
      </c>
      <c r="H21" s="97">
        <v>16.915720263000598</v>
      </c>
      <c r="I21" s="97">
        <v>18.526514640399405</v>
      </c>
      <c r="J21" s="97">
        <v>19.656558275484105</v>
      </c>
      <c r="K21" s="97">
        <v>22.709338009644892</v>
      </c>
      <c r="L21" s="97">
        <v>15.470208183776023</v>
      </c>
      <c r="M21" s="97">
        <v>21.693121693121693</v>
      </c>
      <c r="N21" s="97">
        <v>19.171374764595104</v>
      </c>
      <c r="O21" s="97">
        <v>12.93656450463293</v>
      </c>
      <c r="P21" s="97">
        <v>13.153098420413123</v>
      </c>
      <c r="Q21" s="97">
        <v>12.016238159675236</v>
      </c>
      <c r="R21" s="97">
        <v>16.026631791701345</v>
      </c>
    </row>
    <row r="22" spans="1:18">
      <c r="A22" s="200"/>
      <c r="B22" s="200"/>
      <c r="C22" s="203"/>
      <c r="D22" s="41" t="s">
        <v>182</v>
      </c>
      <c r="E22" s="97">
        <v>75.2</v>
      </c>
      <c r="F22" s="97">
        <v>78.82352941176471</v>
      </c>
      <c r="G22" s="97">
        <v>82.14486243683325</v>
      </c>
      <c r="H22" s="97">
        <v>83.084279736999406</v>
      </c>
      <c r="I22" s="97">
        <v>81.473485359600602</v>
      </c>
      <c r="J22" s="97">
        <v>80.343441724515898</v>
      </c>
      <c r="K22" s="97">
        <v>77.290661990355105</v>
      </c>
      <c r="L22" s="97">
        <v>84.529791816223977</v>
      </c>
      <c r="M22" s="97">
        <v>78.306878306878303</v>
      </c>
      <c r="N22" s="97">
        <v>80.8286252354049</v>
      </c>
      <c r="O22" s="97">
        <v>87.063435495367074</v>
      </c>
      <c r="P22" s="97">
        <v>86.84690157958687</v>
      </c>
      <c r="Q22" s="97">
        <v>87.98376184032476</v>
      </c>
      <c r="R22" s="97">
        <v>83.973368208298666</v>
      </c>
    </row>
    <row r="23" spans="1:18" ht="62.4" customHeight="1">
      <c r="A23" s="200"/>
      <c r="B23" s="201"/>
      <c r="C23" s="204"/>
      <c r="D23" s="41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</row>
    <row r="24" spans="1:18">
      <c r="A24" s="200"/>
      <c r="B24" s="199" t="s">
        <v>158</v>
      </c>
      <c r="C24" s="202" t="s">
        <v>188</v>
      </c>
      <c r="D24" s="41" t="s">
        <v>181</v>
      </c>
      <c r="E24" s="97">
        <v>19.2</v>
      </c>
      <c r="F24" s="97">
        <v>23.913043478260871</v>
      </c>
      <c r="G24" s="97">
        <v>17.667976792064383</v>
      </c>
      <c r="H24" s="97">
        <v>15.600717274357443</v>
      </c>
      <c r="I24" s="97">
        <v>16.394548643907704</v>
      </c>
      <c r="J24" s="97">
        <v>21.300694190719767</v>
      </c>
      <c r="K24" s="97">
        <v>22.884699693117053</v>
      </c>
      <c r="L24" s="97">
        <v>15.649676956209618</v>
      </c>
      <c r="M24" s="97">
        <v>18.342151675485006</v>
      </c>
      <c r="N24" s="97">
        <v>16.986817325800377</v>
      </c>
      <c r="O24" s="97">
        <v>11.903064861012117</v>
      </c>
      <c r="P24" s="97">
        <v>13.092345078979346</v>
      </c>
      <c r="Q24" s="97">
        <v>10.771312584573749</v>
      </c>
      <c r="R24" s="97">
        <v>15.279098799191534</v>
      </c>
    </row>
    <row r="25" spans="1:18">
      <c r="A25" s="200"/>
      <c r="B25" s="200"/>
      <c r="C25" s="203"/>
      <c r="D25" s="41" t="s">
        <v>182</v>
      </c>
      <c r="E25" s="97">
        <v>80.800000000000011</v>
      </c>
      <c r="F25" s="97">
        <v>76.08695652173914</v>
      </c>
      <c r="G25" s="97">
        <v>82.332023207935606</v>
      </c>
      <c r="H25" s="97">
        <v>84.39928272564255</v>
      </c>
      <c r="I25" s="97">
        <v>83.605451356092303</v>
      </c>
      <c r="J25" s="97">
        <v>78.699305809280233</v>
      </c>
      <c r="K25" s="97">
        <v>77.115300306882943</v>
      </c>
      <c r="L25" s="97">
        <v>84.350323043790382</v>
      </c>
      <c r="M25" s="97">
        <v>81.657848324514987</v>
      </c>
      <c r="N25" s="97">
        <v>83.013182674199626</v>
      </c>
      <c r="O25" s="97">
        <v>88.096935138987888</v>
      </c>
      <c r="P25" s="97">
        <v>86.907654921020665</v>
      </c>
      <c r="Q25" s="97">
        <v>89.228687415426251</v>
      </c>
      <c r="R25" s="97">
        <v>84.72090120080847</v>
      </c>
    </row>
    <row r="26" spans="1:18" ht="30.75" customHeight="1">
      <c r="A26" s="201"/>
      <c r="B26" s="201"/>
      <c r="C26" s="204"/>
      <c r="D26" s="41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</row>
  </sheetData>
  <mergeCells count="18">
    <mergeCell ref="C15:C17"/>
    <mergeCell ref="A18:A20"/>
    <mergeCell ref="B18:B20"/>
    <mergeCell ref="C18:C20"/>
    <mergeCell ref="A1:D3"/>
    <mergeCell ref="A6:A17"/>
    <mergeCell ref="B6:B8"/>
    <mergeCell ref="C6:C8"/>
    <mergeCell ref="B9:B11"/>
    <mergeCell ref="C9:C11"/>
    <mergeCell ref="B12:B14"/>
    <mergeCell ref="C12:C14"/>
    <mergeCell ref="B15:B17"/>
    <mergeCell ref="A21:A26"/>
    <mergeCell ref="B21:B23"/>
    <mergeCell ref="C21:C23"/>
    <mergeCell ref="B24:B26"/>
    <mergeCell ref="C24:C26"/>
  </mergeCells>
  <pageMargins left="0.70866141732283472" right="0.70866141732283472" top="0.74803149606299213" bottom="0.74803149606299213" header="0.31496062992125984" footer="0.31496062992125984"/>
  <pageSetup paperSize="9" scale="76" fitToWidth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244C-CA3C-4802-81B1-C31A5B6AB447}">
  <sheetPr>
    <tabColor rgb="FFCCFFCC"/>
    <pageSetUpPr fitToPage="1"/>
  </sheetPr>
  <dimension ref="A1:BF57"/>
  <sheetViews>
    <sheetView topLeftCell="A6" zoomScale="80" zoomScaleNormal="80" workbookViewId="0">
      <pane xSplit="2" ySplit="3" topLeftCell="C9" activePane="bottomRight" state="frozen"/>
      <selection activeCell="A5" sqref="A5:J5"/>
      <selection pane="topRight" activeCell="A5" sqref="A5:J5"/>
      <selection pane="bottomLeft" activeCell="A5" sqref="A5:J5"/>
      <selection pane="bottomRight" activeCell="A6" sqref="A6:B6"/>
    </sheetView>
  </sheetViews>
  <sheetFormatPr defaultRowHeight="14.4"/>
  <cols>
    <col min="1" max="1" width="14.6640625" customWidth="1"/>
    <col min="2" max="2" width="17.6640625" bestFit="1" customWidth="1"/>
    <col min="3" max="58" width="6.6640625" customWidth="1"/>
    <col min="59" max="59" width="4" customWidth="1"/>
    <col min="60" max="72" width="8.6640625" customWidth="1"/>
  </cols>
  <sheetData>
    <row r="1" spans="1:58">
      <c r="A1" s="213" t="s">
        <v>256</v>
      </c>
      <c r="B1" s="213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</row>
    <row r="2" spans="1:58">
      <c r="A2" s="213"/>
      <c r="B2" s="213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</row>
    <row r="3" spans="1:58">
      <c r="A3" s="213"/>
      <c r="B3" s="21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</row>
    <row r="4" spans="1:58" ht="28.2" customHeight="1">
      <c r="A4" s="213"/>
      <c r="B4" s="213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8">
      <c r="A5" s="213"/>
      <c r="B5" s="213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</row>
    <row r="6" spans="1:58" ht="75.75" customHeight="1" thickBot="1">
      <c r="A6" s="213" t="s">
        <v>420</v>
      </c>
      <c r="B6" s="213"/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  <c r="AE6" s="214"/>
      <c r="AF6" s="214"/>
      <c r="AG6" s="214"/>
      <c r="AH6" s="214"/>
      <c r="AI6" s="214"/>
      <c r="AJ6" s="214"/>
      <c r="AK6" s="214"/>
      <c r="AL6" s="214"/>
      <c r="AM6" s="214"/>
      <c r="AN6" s="214"/>
      <c r="AO6" s="214"/>
      <c r="AP6" s="214"/>
      <c r="AQ6" s="214"/>
      <c r="AR6" s="214"/>
      <c r="AS6" s="214"/>
      <c r="AT6" s="214"/>
      <c r="AU6" s="39"/>
      <c r="AV6" s="39"/>
      <c r="AW6" s="39"/>
      <c r="AX6" s="39"/>
      <c r="AY6" s="39"/>
      <c r="AZ6" s="39"/>
      <c r="BA6" s="39"/>
      <c r="BB6" s="39"/>
      <c r="BC6" s="5"/>
    </row>
    <row r="7" spans="1:58" ht="99.6" customHeight="1">
      <c r="A7" s="30"/>
      <c r="B7" s="29"/>
      <c r="C7" s="210" t="s">
        <v>17</v>
      </c>
      <c r="D7" s="211"/>
      <c r="E7" s="211"/>
      <c r="F7" s="212"/>
      <c r="G7" s="210" t="s">
        <v>18</v>
      </c>
      <c r="H7" s="211"/>
      <c r="I7" s="211"/>
      <c r="J7" s="212"/>
      <c r="K7" s="210" t="s">
        <v>19</v>
      </c>
      <c r="L7" s="211"/>
      <c r="M7" s="211"/>
      <c r="N7" s="212"/>
      <c r="O7" s="210" t="s">
        <v>191</v>
      </c>
      <c r="P7" s="211"/>
      <c r="Q7" s="211"/>
      <c r="R7" s="212"/>
      <c r="S7" s="210" t="s">
        <v>192</v>
      </c>
      <c r="T7" s="211"/>
      <c r="U7" s="211"/>
      <c r="V7" s="212"/>
      <c r="W7" s="210" t="s">
        <v>193</v>
      </c>
      <c r="X7" s="211"/>
      <c r="Y7" s="211"/>
      <c r="Z7" s="212"/>
      <c r="AA7" s="210" t="s">
        <v>194</v>
      </c>
      <c r="AB7" s="211"/>
      <c r="AC7" s="211"/>
      <c r="AD7" s="212"/>
      <c r="AE7" s="210" t="s">
        <v>195</v>
      </c>
      <c r="AF7" s="211"/>
      <c r="AG7" s="211"/>
      <c r="AH7" s="212"/>
      <c r="AI7" s="210" t="s">
        <v>25</v>
      </c>
      <c r="AJ7" s="211"/>
      <c r="AK7" s="211"/>
      <c r="AL7" s="212"/>
      <c r="AM7" s="210" t="s">
        <v>26</v>
      </c>
      <c r="AN7" s="211"/>
      <c r="AO7" s="211"/>
      <c r="AP7" s="212"/>
      <c r="AQ7" s="210" t="s">
        <v>196</v>
      </c>
      <c r="AR7" s="211"/>
      <c r="AS7" s="211"/>
      <c r="AT7" s="212"/>
      <c r="AU7" s="210" t="s">
        <v>197</v>
      </c>
      <c r="AV7" s="211"/>
      <c r="AW7" s="211"/>
      <c r="AX7" s="212"/>
      <c r="AY7" s="210" t="s">
        <v>198</v>
      </c>
      <c r="AZ7" s="211"/>
      <c r="BA7" s="211"/>
      <c r="BB7" s="212"/>
      <c r="BC7" s="210" t="s">
        <v>199</v>
      </c>
      <c r="BD7" s="211"/>
      <c r="BE7" s="211"/>
      <c r="BF7" s="212"/>
    </row>
    <row r="8" spans="1:58" ht="39.75" customHeight="1">
      <c r="A8" s="30"/>
      <c r="B8" s="29"/>
      <c r="C8" s="51" t="s">
        <v>200</v>
      </c>
      <c r="D8" s="51" t="s">
        <v>201</v>
      </c>
      <c r="E8" s="51" t="s">
        <v>202</v>
      </c>
      <c r="F8" s="51" t="s">
        <v>248</v>
      </c>
      <c r="G8" s="51" t="s">
        <v>200</v>
      </c>
      <c r="H8" s="51" t="s">
        <v>201</v>
      </c>
      <c r="I8" s="51" t="s">
        <v>202</v>
      </c>
      <c r="J8" s="51" t="s">
        <v>248</v>
      </c>
      <c r="K8" s="51" t="s">
        <v>200</v>
      </c>
      <c r="L8" s="51" t="s">
        <v>201</v>
      </c>
      <c r="M8" s="51" t="s">
        <v>202</v>
      </c>
      <c r="N8" s="51" t="s">
        <v>248</v>
      </c>
      <c r="O8" s="51" t="s">
        <v>200</v>
      </c>
      <c r="P8" s="51" t="s">
        <v>201</v>
      </c>
      <c r="Q8" s="51" t="s">
        <v>202</v>
      </c>
      <c r="R8" s="51" t="s">
        <v>248</v>
      </c>
      <c r="S8" s="51" t="s">
        <v>200</v>
      </c>
      <c r="T8" s="51" t="s">
        <v>201</v>
      </c>
      <c r="U8" s="51" t="s">
        <v>202</v>
      </c>
      <c r="V8" s="51" t="s">
        <v>248</v>
      </c>
      <c r="W8" s="51" t="s">
        <v>200</v>
      </c>
      <c r="X8" s="51" t="s">
        <v>201</v>
      </c>
      <c r="Y8" s="51" t="s">
        <v>202</v>
      </c>
      <c r="Z8" s="51" t="s">
        <v>248</v>
      </c>
      <c r="AA8" s="51" t="s">
        <v>200</v>
      </c>
      <c r="AB8" s="51" t="s">
        <v>201</v>
      </c>
      <c r="AC8" s="51" t="s">
        <v>202</v>
      </c>
      <c r="AD8" s="51" t="s">
        <v>248</v>
      </c>
      <c r="AE8" s="51" t="s">
        <v>200</v>
      </c>
      <c r="AF8" s="51" t="s">
        <v>201</v>
      </c>
      <c r="AG8" s="51" t="s">
        <v>202</v>
      </c>
      <c r="AH8" s="51" t="s">
        <v>248</v>
      </c>
      <c r="AI8" s="51" t="s">
        <v>200</v>
      </c>
      <c r="AJ8" s="51" t="s">
        <v>201</v>
      </c>
      <c r="AK8" s="51" t="s">
        <v>202</v>
      </c>
      <c r="AL8" s="51" t="s">
        <v>248</v>
      </c>
      <c r="AM8" s="51" t="s">
        <v>200</v>
      </c>
      <c r="AN8" s="51" t="s">
        <v>201</v>
      </c>
      <c r="AO8" s="51" t="s">
        <v>202</v>
      </c>
      <c r="AP8" s="51" t="s">
        <v>248</v>
      </c>
      <c r="AQ8" s="51" t="s">
        <v>200</v>
      </c>
      <c r="AR8" s="51" t="s">
        <v>201</v>
      </c>
      <c r="AS8" s="51" t="s">
        <v>202</v>
      </c>
      <c r="AT8" s="51" t="s">
        <v>248</v>
      </c>
      <c r="AU8" s="51" t="s">
        <v>200</v>
      </c>
      <c r="AV8" s="51" t="s">
        <v>201</v>
      </c>
      <c r="AW8" s="51" t="s">
        <v>202</v>
      </c>
      <c r="AX8" s="51" t="s">
        <v>248</v>
      </c>
      <c r="AY8" s="51" t="s">
        <v>200</v>
      </c>
      <c r="AZ8" s="51" t="s">
        <v>201</v>
      </c>
      <c r="BA8" s="51" t="s">
        <v>202</v>
      </c>
      <c r="BB8" s="51" t="s">
        <v>248</v>
      </c>
      <c r="BC8" s="51" t="s">
        <v>200</v>
      </c>
      <c r="BD8" s="51" t="s">
        <v>201</v>
      </c>
      <c r="BE8" s="51" t="s">
        <v>202</v>
      </c>
      <c r="BF8" s="51" t="s">
        <v>248</v>
      </c>
    </row>
    <row r="9" spans="1:58" ht="45" customHeight="1">
      <c r="A9" s="207" t="s">
        <v>203</v>
      </c>
      <c r="B9" s="71" t="s">
        <v>204</v>
      </c>
      <c r="C9" s="67">
        <v>25.607811877241929</v>
      </c>
      <c r="D9" s="67">
        <v>24.151391717583166</v>
      </c>
      <c r="E9" s="67">
        <v>24.312164734383114</v>
      </c>
      <c r="F9" s="67">
        <v>25.423462986198242</v>
      </c>
      <c r="G9" s="67">
        <v>21.767870868562643</v>
      </c>
      <c r="H9" s="67">
        <v>21.480929307988568</v>
      </c>
      <c r="I9" s="67">
        <v>21.71932402645114</v>
      </c>
      <c r="J9" s="67">
        <v>19.475494411006018</v>
      </c>
      <c r="K9" s="67">
        <v>17.655973730740087</v>
      </c>
      <c r="L9" s="67">
        <v>18.295563916353135</v>
      </c>
      <c r="M9" s="67">
        <v>18.394793926247289</v>
      </c>
      <c r="N9" s="67">
        <v>18.227394807520142</v>
      </c>
      <c r="O9" s="67">
        <v>17.144170369235482</v>
      </c>
      <c r="P9" s="67">
        <v>16.858316221765914</v>
      </c>
      <c r="Q9" s="67">
        <v>16.824184765600549</v>
      </c>
      <c r="R9" s="67">
        <v>15.444472111553784</v>
      </c>
      <c r="S9" s="67">
        <v>16.085711464402095</v>
      </c>
      <c r="T9" s="67">
        <v>16.910137228862329</v>
      </c>
      <c r="U9" s="67">
        <v>17.125157496850065</v>
      </c>
      <c r="V9" s="67">
        <v>15.963952365626005</v>
      </c>
      <c r="W9" s="67">
        <v>19.605468074061257</v>
      </c>
      <c r="X9" s="67">
        <v>19.869062119366625</v>
      </c>
      <c r="Y9" s="67">
        <v>19.589500139625805</v>
      </c>
      <c r="Z9" s="67">
        <v>20.674044265593562</v>
      </c>
      <c r="AA9" s="67">
        <v>22.336573279969507</v>
      </c>
      <c r="AB9" s="67">
        <v>21.556334132399041</v>
      </c>
      <c r="AC9" s="67">
        <v>21.83947640372029</v>
      </c>
      <c r="AD9" s="67">
        <v>24.578733294596162</v>
      </c>
      <c r="AE9" s="67">
        <v>15.811581158115811</v>
      </c>
      <c r="AF9" s="67">
        <v>15.42772375144223</v>
      </c>
      <c r="AG9" s="67">
        <v>14.305949008498583</v>
      </c>
      <c r="AH9" s="67">
        <v>15.770550743585554</v>
      </c>
      <c r="AI9" s="67">
        <v>17.329842931937172</v>
      </c>
      <c r="AJ9" s="67">
        <v>17.281947261663287</v>
      </c>
      <c r="AK9" s="67">
        <v>16.867971678467306</v>
      </c>
      <c r="AL9" s="67">
        <v>18.110236220472441</v>
      </c>
      <c r="AM9" s="67">
        <v>15.808987097730981</v>
      </c>
      <c r="AN9" s="67">
        <v>15.791466801312801</v>
      </c>
      <c r="AO9" s="67">
        <v>16.129787981726601</v>
      </c>
      <c r="AP9" s="67">
        <v>17.471927475018028</v>
      </c>
      <c r="AQ9" s="67">
        <v>17.120321682647695</v>
      </c>
      <c r="AR9" s="67">
        <v>16.834834428116746</v>
      </c>
      <c r="AS9" s="67">
        <v>15.439594754007354</v>
      </c>
      <c r="AT9" s="67">
        <v>14.843226334996649</v>
      </c>
      <c r="AU9" s="67">
        <v>20.43747238179408</v>
      </c>
      <c r="AV9" s="67">
        <v>20.046189376443419</v>
      </c>
      <c r="AW9" s="67">
        <v>20.10166358595194</v>
      </c>
      <c r="AX9" s="67">
        <v>19.314641744548286</v>
      </c>
      <c r="AY9" s="67">
        <v>16.090183447696401</v>
      </c>
      <c r="AZ9" s="67">
        <v>15.232093452197971</v>
      </c>
      <c r="BA9" s="67">
        <v>14.736658528078131</v>
      </c>
      <c r="BB9" s="67">
        <v>15.461579509071505</v>
      </c>
      <c r="BC9" s="74">
        <v>18.09448712894137</v>
      </c>
      <c r="BD9" s="74">
        <v>18.111076612590235</v>
      </c>
      <c r="BE9" s="74">
        <v>17.897426431298637</v>
      </c>
      <c r="BF9" s="74">
        <v>18.047512858324641</v>
      </c>
    </row>
    <row r="10" spans="1:58" ht="45" customHeight="1" thickBot="1">
      <c r="A10" s="209"/>
      <c r="B10" s="25" t="s">
        <v>205</v>
      </c>
      <c r="C10" s="37">
        <v>74.392188122758071</v>
      </c>
      <c r="D10" s="37">
        <v>75.848608282416848</v>
      </c>
      <c r="E10" s="37">
        <v>75.687835265616883</v>
      </c>
      <c r="F10" s="37">
        <v>74.576537013801754</v>
      </c>
      <c r="G10" s="37">
        <v>78.232129131437347</v>
      </c>
      <c r="H10" s="37">
        <v>78.519070692011425</v>
      </c>
      <c r="I10" s="37">
        <v>78.280675973548867</v>
      </c>
      <c r="J10" s="37">
        <v>80.524505588993975</v>
      </c>
      <c r="K10" s="37">
        <v>82.344026269259913</v>
      </c>
      <c r="L10" s="37">
        <v>81.704436083646854</v>
      </c>
      <c r="M10" s="37">
        <v>81.605206073752711</v>
      </c>
      <c r="N10" s="37">
        <v>81.772605192479858</v>
      </c>
      <c r="O10" s="37">
        <v>82.855829630764504</v>
      </c>
      <c r="P10" s="37">
        <v>83.141683778234082</v>
      </c>
      <c r="Q10" s="37">
        <v>83.175815234399451</v>
      </c>
      <c r="R10" s="37">
        <v>84.555527888446207</v>
      </c>
      <c r="S10" s="37">
        <v>83.914288535597905</v>
      </c>
      <c r="T10" s="37">
        <v>83.089862771137675</v>
      </c>
      <c r="U10" s="37">
        <v>82.874842503149935</v>
      </c>
      <c r="V10" s="37">
        <v>84.036047634373986</v>
      </c>
      <c r="W10" s="37">
        <v>80.394531925938736</v>
      </c>
      <c r="X10" s="37">
        <v>80.130937880633383</v>
      </c>
      <c r="Y10" s="37">
        <v>80.410499860374202</v>
      </c>
      <c r="Z10" s="37">
        <v>79.325955734406435</v>
      </c>
      <c r="AA10" s="37">
        <v>77.6634267200305</v>
      </c>
      <c r="AB10" s="37">
        <v>78.443665867600956</v>
      </c>
      <c r="AC10" s="37">
        <v>78.160523596279702</v>
      </c>
      <c r="AD10" s="37">
        <v>75.421266705403838</v>
      </c>
      <c r="AE10" s="37">
        <v>84.188418841884186</v>
      </c>
      <c r="AF10" s="37">
        <v>84.57227624855777</v>
      </c>
      <c r="AG10" s="37">
        <v>85.694050991501413</v>
      </c>
      <c r="AH10" s="37">
        <v>84.229449256414441</v>
      </c>
      <c r="AI10" s="37">
        <v>82.670157068062821</v>
      </c>
      <c r="AJ10" s="37">
        <v>82.718052738336709</v>
      </c>
      <c r="AK10" s="37">
        <v>83.132028321532687</v>
      </c>
      <c r="AL10" s="37">
        <v>81.889763779527556</v>
      </c>
      <c r="AM10" s="37">
        <v>84.191012902269009</v>
      </c>
      <c r="AN10" s="37">
        <v>84.208533198687192</v>
      </c>
      <c r="AO10" s="37">
        <v>83.870212018273392</v>
      </c>
      <c r="AP10" s="37">
        <v>82.52807252498198</v>
      </c>
      <c r="AQ10" s="37">
        <v>82.879678317352301</v>
      </c>
      <c r="AR10" s="37">
        <v>83.16516557188325</v>
      </c>
      <c r="AS10" s="37">
        <v>84.560405245992641</v>
      </c>
      <c r="AT10" s="37">
        <v>85.156773665003342</v>
      </c>
      <c r="AU10" s="37">
        <v>79.56252761820592</v>
      </c>
      <c r="AV10" s="37">
        <v>79.953810623556592</v>
      </c>
      <c r="AW10" s="37">
        <v>79.89833641404806</v>
      </c>
      <c r="AX10" s="37">
        <v>80.685358255451717</v>
      </c>
      <c r="AY10" s="37">
        <v>83.909816552303596</v>
      </c>
      <c r="AZ10" s="37">
        <v>84.767906547802028</v>
      </c>
      <c r="BA10" s="37">
        <v>85.263341471921876</v>
      </c>
      <c r="BB10" s="37">
        <v>84.538420490928488</v>
      </c>
      <c r="BC10" s="34">
        <v>81.905512871058619</v>
      </c>
      <c r="BD10" s="34">
        <v>81.888923387409761</v>
      </c>
      <c r="BE10" s="34">
        <v>82.102573568701359</v>
      </c>
      <c r="BF10" s="34">
        <v>81.952487141675363</v>
      </c>
    </row>
    <row r="11" spans="1:58" ht="45" customHeight="1">
      <c r="A11" s="208" t="s">
        <v>206</v>
      </c>
      <c r="B11" s="26" t="s">
        <v>204</v>
      </c>
      <c r="C11" s="35">
        <v>18.23435631725787</v>
      </c>
      <c r="D11" s="35">
        <v>17.73591310251188</v>
      </c>
      <c r="E11" s="35">
        <v>19.53625194670358</v>
      </c>
      <c r="F11" s="35">
        <v>20.639899623588455</v>
      </c>
      <c r="G11" s="35">
        <v>13.297463489623368</v>
      </c>
      <c r="H11" s="35">
        <v>12.659957758727792</v>
      </c>
      <c r="I11" s="35">
        <v>13.754592211609109</v>
      </c>
      <c r="J11" s="35">
        <v>12.424763542562339</v>
      </c>
      <c r="K11" s="35">
        <v>10.1372400437821</v>
      </c>
      <c r="L11" s="35">
        <v>10.937089859130282</v>
      </c>
      <c r="M11" s="35">
        <v>10.429501084598698</v>
      </c>
      <c r="N11" s="35">
        <v>11.835273052820055</v>
      </c>
      <c r="O11" s="35">
        <v>12.026964914968593</v>
      </c>
      <c r="P11" s="35">
        <v>11.622176591375769</v>
      </c>
      <c r="Q11" s="35">
        <v>12.186267759904863</v>
      </c>
      <c r="R11" s="35">
        <v>12.450199203187251</v>
      </c>
      <c r="S11" s="35">
        <v>11.681643132220795</v>
      </c>
      <c r="T11" s="35">
        <v>12.17352810978309</v>
      </c>
      <c r="U11" s="35">
        <v>12.4527509449811</v>
      </c>
      <c r="V11" s="35">
        <v>12.573758180452741</v>
      </c>
      <c r="W11" s="35">
        <v>15.729364942031493</v>
      </c>
      <c r="X11" s="35">
        <v>14.494518879415347</v>
      </c>
      <c r="Y11" s="35">
        <v>15.135437028762915</v>
      </c>
      <c r="Z11" s="35">
        <v>15.3420523138833</v>
      </c>
      <c r="AA11" s="35">
        <v>15.265866209262436</v>
      </c>
      <c r="AB11" s="35">
        <v>15.821501014198782</v>
      </c>
      <c r="AC11" s="35">
        <v>17.068549776093697</v>
      </c>
      <c r="AD11" s="35">
        <v>16.8390470656595</v>
      </c>
      <c r="AE11" s="35">
        <v>13.53135313531353</v>
      </c>
      <c r="AF11" s="35">
        <v>12.806988626998518</v>
      </c>
      <c r="AG11" s="35">
        <v>14.548765681910158</v>
      </c>
      <c r="AH11" s="35">
        <v>14.87171106389933</v>
      </c>
      <c r="AI11" s="35">
        <v>10.575916230366492</v>
      </c>
      <c r="AJ11" s="35">
        <v>10.182555780933063</v>
      </c>
      <c r="AK11" s="35">
        <v>13.869221157850895</v>
      </c>
      <c r="AL11" s="35">
        <v>15.590551181102363</v>
      </c>
      <c r="AM11" s="67">
        <v>10.855702209698947</v>
      </c>
      <c r="AN11" s="67">
        <v>12.446351931330472</v>
      </c>
      <c r="AO11" s="67">
        <v>12.56881808597868</v>
      </c>
      <c r="AP11" s="67">
        <v>13.000927165962709</v>
      </c>
      <c r="AQ11" s="67">
        <v>11.047530673265284</v>
      </c>
      <c r="AR11" s="67">
        <v>11.952326132592944</v>
      </c>
      <c r="AS11" s="67">
        <v>11.810422593851918</v>
      </c>
      <c r="AT11" s="67">
        <v>11.111938631116407</v>
      </c>
      <c r="AU11" s="67">
        <v>11.688024745912504</v>
      </c>
      <c r="AV11" s="67">
        <v>11.893764434180138</v>
      </c>
      <c r="AW11" s="67">
        <v>13.401109057301294</v>
      </c>
      <c r="AX11" s="67">
        <v>13.707165109034266</v>
      </c>
      <c r="AY11" s="67">
        <v>9.7605377398123494</v>
      </c>
      <c r="AZ11" s="67">
        <v>10.743928681217337</v>
      </c>
      <c r="BA11" s="67">
        <v>9.1907917683990235</v>
      </c>
      <c r="BB11" s="67">
        <v>9.7118463180362866</v>
      </c>
      <c r="BC11" s="32">
        <v>12.166203494465973</v>
      </c>
      <c r="BD11" s="32">
        <v>12.531048668788324</v>
      </c>
      <c r="BE11" s="32">
        <v>13.027173543441723</v>
      </c>
      <c r="BF11" s="32">
        <v>13.381649462288243</v>
      </c>
    </row>
    <row r="12" spans="1:58" ht="45" customHeight="1" thickBot="1">
      <c r="A12" s="209"/>
      <c r="B12" s="25" t="s">
        <v>205</v>
      </c>
      <c r="C12" s="37">
        <v>81.765643682742123</v>
      </c>
      <c r="D12" s="37">
        <v>82.264086897488113</v>
      </c>
      <c r="E12" s="37">
        <v>80.463748053296413</v>
      </c>
      <c r="F12" s="37">
        <v>79.360100376411552</v>
      </c>
      <c r="G12" s="37">
        <v>86.702536510376632</v>
      </c>
      <c r="H12" s="37">
        <v>87.340042241272215</v>
      </c>
      <c r="I12" s="37">
        <v>86.245407788390892</v>
      </c>
      <c r="J12" s="37">
        <v>87.575236457437668</v>
      </c>
      <c r="K12" s="37">
        <v>89.8627599562179</v>
      </c>
      <c r="L12" s="37">
        <v>89.062910140869718</v>
      </c>
      <c r="M12" s="37">
        <v>89.570498915401302</v>
      </c>
      <c r="N12" s="37">
        <v>88.164726947179943</v>
      </c>
      <c r="O12" s="37">
        <v>87.973035085031398</v>
      </c>
      <c r="P12" s="37">
        <v>88.377823408624238</v>
      </c>
      <c r="Q12" s="37">
        <v>87.813732240095135</v>
      </c>
      <c r="R12" s="37">
        <v>87.549800796812747</v>
      </c>
      <c r="S12" s="37">
        <v>88.318356867779215</v>
      </c>
      <c r="T12" s="37">
        <v>87.826471890216908</v>
      </c>
      <c r="U12" s="37">
        <v>87.547249055018895</v>
      </c>
      <c r="V12" s="37">
        <v>87.426241819547258</v>
      </c>
      <c r="W12" s="37">
        <v>84.270635057968491</v>
      </c>
      <c r="X12" s="37">
        <v>85.505481120584648</v>
      </c>
      <c r="Y12" s="37">
        <v>84.864562971237092</v>
      </c>
      <c r="Z12" s="37">
        <v>84.6579476861167</v>
      </c>
      <c r="AA12" s="37">
        <v>84.734133790737559</v>
      </c>
      <c r="AB12" s="37">
        <v>84.178498985801227</v>
      </c>
      <c r="AC12" s="37">
        <v>82.931450223906296</v>
      </c>
      <c r="AD12" s="37">
        <v>83.1609529343405</v>
      </c>
      <c r="AE12" s="37">
        <v>86.468646864686463</v>
      </c>
      <c r="AF12" s="37">
        <v>87.193011373001482</v>
      </c>
      <c r="AG12" s="37">
        <v>85.451234318089845</v>
      </c>
      <c r="AH12" s="37">
        <v>85.128288936100674</v>
      </c>
      <c r="AI12" s="37">
        <v>89.424083769633512</v>
      </c>
      <c r="AJ12" s="37">
        <v>89.817444219066928</v>
      </c>
      <c r="AK12" s="37">
        <v>86.130778842149098</v>
      </c>
      <c r="AL12" s="37">
        <v>84.40944881889763</v>
      </c>
      <c r="AM12" s="37">
        <v>89.144297790301053</v>
      </c>
      <c r="AN12" s="37">
        <v>87.553648068669531</v>
      </c>
      <c r="AO12" s="37">
        <v>87.431181914021323</v>
      </c>
      <c r="AP12" s="37">
        <v>86.999072834037293</v>
      </c>
      <c r="AQ12" s="37">
        <v>88.952469326734715</v>
      </c>
      <c r="AR12" s="37">
        <v>88.047673867407056</v>
      </c>
      <c r="AS12" s="37">
        <v>88.189577406148075</v>
      </c>
      <c r="AT12" s="37">
        <v>88.888061368883598</v>
      </c>
      <c r="AU12" s="37">
        <v>88.311975254087486</v>
      </c>
      <c r="AV12" s="37">
        <v>88.106235565819858</v>
      </c>
      <c r="AW12" s="37">
        <v>86.598890942698702</v>
      </c>
      <c r="AX12" s="37">
        <v>86.292834890965736</v>
      </c>
      <c r="AY12" s="37">
        <v>90.239462260187651</v>
      </c>
      <c r="AZ12" s="37">
        <v>89.256071318782659</v>
      </c>
      <c r="BA12" s="37">
        <v>90.809208231600977</v>
      </c>
      <c r="BB12" s="37">
        <v>90.288153681963706</v>
      </c>
      <c r="BC12" s="34">
        <v>87.833796505534025</v>
      </c>
      <c r="BD12" s="34">
        <v>87.46895133121167</v>
      </c>
      <c r="BE12" s="34">
        <v>86.972826456558266</v>
      </c>
      <c r="BF12" s="34">
        <v>86.618350537711748</v>
      </c>
    </row>
    <row r="13" spans="1:58" ht="45" customHeight="1">
      <c r="A13" s="208" t="s">
        <v>207</v>
      </c>
      <c r="B13" s="26" t="s">
        <v>204</v>
      </c>
      <c r="C13" s="35">
        <v>18.852132323634915</v>
      </c>
      <c r="D13" s="35">
        <v>17.871690427698574</v>
      </c>
      <c r="E13" s="35">
        <v>19.553555978542999</v>
      </c>
      <c r="F13" s="35">
        <v>19.620451693851944</v>
      </c>
      <c r="G13" s="35">
        <v>13.927747886241352</v>
      </c>
      <c r="H13" s="35">
        <v>14.871412597838241</v>
      </c>
      <c r="I13" s="35">
        <v>15.400440852314476</v>
      </c>
      <c r="J13" s="35">
        <v>14.14445399828031</v>
      </c>
      <c r="K13" s="35">
        <v>9.6068030647469893</v>
      </c>
      <c r="L13" s="35">
        <v>11.882054422959138</v>
      </c>
      <c r="M13" s="35">
        <v>11.600867678958785</v>
      </c>
      <c r="N13" s="35">
        <v>12.327663384064458</v>
      </c>
      <c r="O13" s="35">
        <v>7.1012716408763596</v>
      </c>
      <c r="P13" s="35">
        <v>7.2416153319644083</v>
      </c>
      <c r="Q13" s="35">
        <v>8.6687112724541535</v>
      </c>
      <c r="R13" s="35">
        <v>8.5097111553784863</v>
      </c>
      <c r="S13" s="35">
        <v>8.8575096277278575</v>
      </c>
      <c r="T13" s="35">
        <v>9.8162903939796369</v>
      </c>
      <c r="U13" s="35">
        <v>10.562788744225116</v>
      </c>
      <c r="V13" s="35">
        <v>10.159854092908487</v>
      </c>
      <c r="W13" s="35">
        <v>13.185672261636961</v>
      </c>
      <c r="X13" s="35">
        <v>14.083434835566383</v>
      </c>
      <c r="Y13" s="35">
        <v>15.107511868193241</v>
      </c>
      <c r="Z13" s="35">
        <v>13.531187122736418</v>
      </c>
      <c r="AA13" s="35">
        <v>10.825233466742901</v>
      </c>
      <c r="AB13" s="35">
        <v>12.299465240641712</v>
      </c>
      <c r="AC13" s="35">
        <v>16.241818808129523</v>
      </c>
      <c r="AD13" s="35">
        <v>16.443927948866939</v>
      </c>
      <c r="AE13" s="35">
        <v>6.5706570657065706</v>
      </c>
      <c r="AF13" s="35">
        <v>8.4226141420801053</v>
      </c>
      <c r="AG13" s="35">
        <v>8.3569405099150149</v>
      </c>
      <c r="AH13" s="35">
        <v>9.3479326687367212</v>
      </c>
      <c r="AI13" s="35">
        <v>10.575916230366492</v>
      </c>
      <c r="AJ13" s="35">
        <v>10.831643002028397</v>
      </c>
      <c r="AK13" s="35">
        <v>13.286130778842148</v>
      </c>
      <c r="AL13" s="35">
        <v>13.937007874015746</v>
      </c>
      <c r="AM13" s="67">
        <v>8.0972860744475756</v>
      </c>
      <c r="AN13" s="67">
        <v>10.855844483716233</v>
      </c>
      <c r="AO13" s="67">
        <v>11.795712779664989</v>
      </c>
      <c r="AP13" s="67">
        <v>12.269496239826928</v>
      </c>
      <c r="AQ13" s="67">
        <v>6.1552737395607799</v>
      </c>
      <c r="AR13" s="67">
        <v>8.1668585359246961</v>
      </c>
      <c r="AS13" s="67">
        <v>8.0008326972451602</v>
      </c>
      <c r="AT13" s="67">
        <v>7.6040813286661209</v>
      </c>
      <c r="AU13" s="67">
        <v>9.1692443658859908</v>
      </c>
      <c r="AV13" s="67">
        <v>10.277136258660507</v>
      </c>
      <c r="AW13" s="67">
        <v>11.968576709796674</v>
      </c>
      <c r="AX13" s="67">
        <v>11.141652922851383</v>
      </c>
      <c r="AY13" s="67">
        <v>4.8732670494328527</v>
      </c>
      <c r="AZ13" s="67">
        <v>6.347986474023978</v>
      </c>
      <c r="BA13" s="67">
        <v>6.2783397279386115</v>
      </c>
      <c r="BB13" s="67">
        <v>6.3900747065101386</v>
      </c>
      <c r="BC13" s="32">
        <v>8.933293587068361</v>
      </c>
      <c r="BD13" s="32">
        <v>10.524528448342778</v>
      </c>
      <c r="BE13" s="32">
        <v>11.367809503453771</v>
      </c>
      <c r="BF13" s="32">
        <v>11.370175880300687</v>
      </c>
    </row>
    <row r="14" spans="1:58" ht="45" customHeight="1" thickBot="1">
      <c r="A14" s="209"/>
      <c r="B14" s="25" t="s">
        <v>205</v>
      </c>
      <c r="C14" s="37">
        <v>81.147867676365081</v>
      </c>
      <c r="D14" s="37">
        <v>82.128309572301433</v>
      </c>
      <c r="E14" s="37">
        <v>80.446444021456998</v>
      </c>
      <c r="F14" s="37">
        <v>80.379548306148052</v>
      </c>
      <c r="G14" s="37">
        <v>86.072252113758651</v>
      </c>
      <c r="H14" s="37">
        <v>85.128587402161756</v>
      </c>
      <c r="I14" s="37">
        <v>84.599559147685525</v>
      </c>
      <c r="J14" s="37">
        <v>85.855546001719702</v>
      </c>
      <c r="K14" s="37">
        <v>90.393196935253002</v>
      </c>
      <c r="L14" s="37">
        <v>88.117945577040857</v>
      </c>
      <c r="M14" s="37">
        <v>88.399132321041222</v>
      </c>
      <c r="N14" s="37">
        <v>87.672336615935535</v>
      </c>
      <c r="O14" s="37">
        <v>92.898728359123652</v>
      </c>
      <c r="P14" s="37">
        <v>92.758384668035589</v>
      </c>
      <c r="Q14" s="37">
        <v>91.331288727545839</v>
      </c>
      <c r="R14" s="37">
        <v>91.490288844621517</v>
      </c>
      <c r="S14" s="37">
        <v>91.14249037227215</v>
      </c>
      <c r="T14" s="37">
        <v>90.183709606020372</v>
      </c>
      <c r="U14" s="37">
        <v>89.437211255774884</v>
      </c>
      <c r="V14" s="37">
        <v>89.840145907091511</v>
      </c>
      <c r="W14" s="37">
        <v>86.814327738363033</v>
      </c>
      <c r="X14" s="37">
        <v>85.916565164433621</v>
      </c>
      <c r="Y14" s="37">
        <v>84.892488131806758</v>
      </c>
      <c r="Z14" s="37">
        <v>86.468812877263574</v>
      </c>
      <c r="AA14" s="37">
        <v>89.174766533257099</v>
      </c>
      <c r="AB14" s="37">
        <v>87.700534759358277</v>
      </c>
      <c r="AC14" s="37">
        <v>83.758181191870477</v>
      </c>
      <c r="AD14" s="37">
        <v>83.556072051133057</v>
      </c>
      <c r="AE14" s="37">
        <v>93.42934293429343</v>
      </c>
      <c r="AF14" s="37">
        <v>91.577385857919893</v>
      </c>
      <c r="AG14" s="37">
        <v>91.643059490084994</v>
      </c>
      <c r="AH14" s="37">
        <v>90.652067331263282</v>
      </c>
      <c r="AI14" s="37">
        <v>89.424083769633512</v>
      </c>
      <c r="AJ14" s="37">
        <v>89.1683569979716</v>
      </c>
      <c r="AK14" s="37">
        <v>86.71386922115785</v>
      </c>
      <c r="AL14" s="37">
        <v>86.062992125984252</v>
      </c>
      <c r="AM14" s="37">
        <v>91.902713925552433</v>
      </c>
      <c r="AN14" s="37">
        <v>89.14415551628376</v>
      </c>
      <c r="AO14" s="37">
        <v>88.204287220335004</v>
      </c>
      <c r="AP14" s="37">
        <v>87.730503760173079</v>
      </c>
      <c r="AQ14" s="37">
        <v>93.844726260439217</v>
      </c>
      <c r="AR14" s="37">
        <v>91.833141464075311</v>
      </c>
      <c r="AS14" s="37">
        <v>91.999167302754842</v>
      </c>
      <c r="AT14" s="37">
        <v>92.395918671333874</v>
      </c>
      <c r="AU14" s="37">
        <v>90.830755634114013</v>
      </c>
      <c r="AV14" s="37">
        <v>89.722863741339481</v>
      </c>
      <c r="AW14" s="37">
        <v>88.031423290203321</v>
      </c>
      <c r="AX14" s="37">
        <v>88.858347077148608</v>
      </c>
      <c r="AY14" s="37">
        <v>95.126732950567146</v>
      </c>
      <c r="AZ14" s="37">
        <v>93.652013525976017</v>
      </c>
      <c r="BA14" s="37">
        <v>93.721660272061385</v>
      </c>
      <c r="BB14" s="37">
        <v>93.609925293489866</v>
      </c>
      <c r="BC14" s="34">
        <v>91.066706412931637</v>
      </c>
      <c r="BD14" s="34">
        <v>89.475471551657222</v>
      </c>
      <c r="BE14" s="34">
        <v>88.632190496546229</v>
      </c>
      <c r="BF14" s="34">
        <v>88.629824119699308</v>
      </c>
    </row>
    <row r="15" spans="1:58" ht="45" customHeight="1">
      <c r="A15" s="208" t="s">
        <v>208</v>
      </c>
      <c r="B15" s="26" t="s">
        <v>204</v>
      </c>
      <c r="C15" s="35">
        <v>19.728975687524908</v>
      </c>
      <c r="D15" s="35">
        <v>19.178547182620502</v>
      </c>
      <c r="E15" s="35">
        <v>17.892368921958816</v>
      </c>
      <c r="F15" s="35">
        <v>19.008782936010039</v>
      </c>
      <c r="G15" s="35">
        <v>12.067640276710224</v>
      </c>
      <c r="H15" s="35">
        <v>12.722077276680333</v>
      </c>
      <c r="I15" s="35">
        <v>12.858192505510655</v>
      </c>
      <c r="J15" s="35">
        <v>10.862711378618515</v>
      </c>
      <c r="K15" s="35">
        <v>9.6657405068620008</v>
      </c>
      <c r="L15" s="35">
        <v>10.342112170793595</v>
      </c>
      <c r="M15" s="35">
        <v>8.9718004338394781</v>
      </c>
      <c r="N15" s="35">
        <v>10.608773500447628</v>
      </c>
      <c r="O15" s="35">
        <v>7.9132832848169148</v>
      </c>
      <c r="P15" s="35">
        <v>7.9466119096509242</v>
      </c>
      <c r="Q15" s="35">
        <v>8.7313012455404646</v>
      </c>
      <c r="R15" s="35">
        <v>8.1424302788844614</v>
      </c>
      <c r="S15" s="35">
        <v>8.689641552285968</v>
      </c>
      <c r="T15" s="35">
        <v>9.0194776449756535</v>
      </c>
      <c r="U15" s="35">
        <v>8.8933221335573283</v>
      </c>
      <c r="V15" s="35">
        <v>9.3766763222830178</v>
      </c>
      <c r="W15" s="35">
        <v>11.178404568264407</v>
      </c>
      <c r="X15" s="35">
        <v>11.601705237515226</v>
      </c>
      <c r="Y15" s="35">
        <v>9.941357162803687</v>
      </c>
      <c r="Z15" s="35">
        <v>9.683098591549296</v>
      </c>
      <c r="AA15" s="35">
        <v>10.024776062511913</v>
      </c>
      <c r="AB15" s="35">
        <v>9.9575880508943388</v>
      </c>
      <c r="AC15" s="35">
        <v>10.850843954529797</v>
      </c>
      <c r="AD15" s="35">
        <v>12.027890761185358</v>
      </c>
      <c r="AE15" s="35">
        <v>10.231023102310232</v>
      </c>
      <c r="AF15" s="35">
        <v>9.0324707433657494</v>
      </c>
      <c r="AG15" s="35">
        <v>8.3569405099150149</v>
      </c>
      <c r="AH15" s="35">
        <v>9.8872364765484555</v>
      </c>
      <c r="AI15" s="35">
        <v>7.0680628272251314</v>
      </c>
      <c r="AJ15" s="35">
        <v>6.166328600405679</v>
      </c>
      <c r="AK15" s="35">
        <v>6.7055393586005829</v>
      </c>
      <c r="AL15" s="35">
        <v>7.5984251968503935</v>
      </c>
      <c r="AM15" s="67">
        <v>7.1778140293637849</v>
      </c>
      <c r="AN15" s="67">
        <v>8.3943448624084827</v>
      </c>
      <c r="AO15" s="67">
        <v>8.5510132364999407</v>
      </c>
      <c r="AP15" s="67">
        <v>9.0244153703512922</v>
      </c>
      <c r="AQ15" s="67">
        <v>6.9801010413444686</v>
      </c>
      <c r="AR15" s="67">
        <v>8.2955238030744223</v>
      </c>
      <c r="AS15" s="67">
        <v>8.9306779543404335</v>
      </c>
      <c r="AT15" s="67">
        <v>6.7922842034706195</v>
      </c>
      <c r="AU15" s="67">
        <v>9.5448519664162603</v>
      </c>
      <c r="AV15" s="67">
        <v>9.7690531177829101</v>
      </c>
      <c r="AW15" s="67">
        <v>9.8659889094269868</v>
      </c>
      <c r="AX15" s="67">
        <v>11.819681143485433</v>
      </c>
      <c r="AY15" s="67">
        <v>6.3716566307239884</v>
      </c>
      <c r="AZ15" s="67">
        <v>8.3615124500461118</v>
      </c>
      <c r="BA15" s="67">
        <v>6.7840948726892227</v>
      </c>
      <c r="BB15" s="67">
        <v>8.5378868729989321</v>
      </c>
      <c r="BC15" s="32">
        <v>9.1833104151240939</v>
      </c>
      <c r="BD15" s="32">
        <v>9.8686253201893983</v>
      </c>
      <c r="BE15" s="32">
        <v>9.6511255112648282</v>
      </c>
      <c r="BF15" s="32">
        <v>9.9027083408265302</v>
      </c>
    </row>
    <row r="16" spans="1:58" ht="45" customHeight="1" thickBot="1">
      <c r="A16" s="209"/>
      <c r="B16" s="25" t="s">
        <v>205</v>
      </c>
      <c r="C16" s="37">
        <v>80.271024312475092</v>
      </c>
      <c r="D16" s="37">
        <v>80.821452817379509</v>
      </c>
      <c r="E16" s="37">
        <v>82.107631078041194</v>
      </c>
      <c r="F16" s="37">
        <v>80.991217063989964</v>
      </c>
      <c r="G16" s="37">
        <v>87.932359723289778</v>
      </c>
      <c r="H16" s="37">
        <v>87.277922723319662</v>
      </c>
      <c r="I16" s="37">
        <v>87.141807494489342</v>
      </c>
      <c r="J16" s="37">
        <v>89.137288621381487</v>
      </c>
      <c r="K16" s="37">
        <v>90.334259493138006</v>
      </c>
      <c r="L16" s="37">
        <v>89.657887829206402</v>
      </c>
      <c r="M16" s="37">
        <v>91.028199566160524</v>
      </c>
      <c r="N16" s="37">
        <v>89.391226499552374</v>
      </c>
      <c r="O16" s="37">
        <v>92.086716715183087</v>
      </c>
      <c r="P16" s="37">
        <v>92.053388090349074</v>
      </c>
      <c r="Q16" s="37">
        <v>91.268698754459535</v>
      </c>
      <c r="R16" s="37">
        <v>91.857569721115539</v>
      </c>
      <c r="S16" s="37">
        <v>91.310358447714037</v>
      </c>
      <c r="T16" s="37">
        <v>90.980522355024348</v>
      </c>
      <c r="U16" s="37">
        <v>91.106677866442681</v>
      </c>
      <c r="V16" s="37">
        <v>90.623323677716982</v>
      </c>
      <c r="W16" s="37">
        <v>88.821595431735602</v>
      </c>
      <c r="X16" s="37">
        <v>88.398294762484781</v>
      </c>
      <c r="Y16" s="37">
        <v>90.058642837196317</v>
      </c>
      <c r="Z16" s="37">
        <v>90.316901408450704</v>
      </c>
      <c r="AA16" s="37">
        <v>89.975223937488096</v>
      </c>
      <c r="AB16" s="37">
        <v>90.042411949105656</v>
      </c>
      <c r="AC16" s="37">
        <v>89.149156045470207</v>
      </c>
      <c r="AD16" s="37">
        <v>87.972109238814639</v>
      </c>
      <c r="AE16" s="37">
        <v>89.768976897689782</v>
      </c>
      <c r="AF16" s="37">
        <v>90.967529256634251</v>
      </c>
      <c r="AG16" s="37">
        <v>91.643059490084994</v>
      </c>
      <c r="AH16" s="37">
        <v>90.112763523451548</v>
      </c>
      <c r="AI16" s="37">
        <v>92.931937172774866</v>
      </c>
      <c r="AJ16" s="37">
        <v>93.833671399594323</v>
      </c>
      <c r="AK16" s="37">
        <v>93.294460641399411</v>
      </c>
      <c r="AL16" s="37">
        <v>92.401574803149614</v>
      </c>
      <c r="AM16" s="37">
        <v>92.822185970636212</v>
      </c>
      <c r="AN16" s="37">
        <v>91.605655137591512</v>
      </c>
      <c r="AO16" s="37">
        <v>91.448986763500059</v>
      </c>
      <c r="AP16" s="37">
        <v>90.975584629648708</v>
      </c>
      <c r="AQ16" s="37">
        <v>93.019898958655531</v>
      </c>
      <c r="AR16" s="37">
        <v>91.704476196925583</v>
      </c>
      <c r="AS16" s="37">
        <v>91.069322045659561</v>
      </c>
      <c r="AT16" s="37">
        <v>93.207715796529385</v>
      </c>
      <c r="AU16" s="37">
        <v>90.45514803358374</v>
      </c>
      <c r="AV16" s="37">
        <v>90.230946882217083</v>
      </c>
      <c r="AW16" s="37">
        <v>90.134011090573011</v>
      </c>
      <c r="AX16" s="37">
        <v>88.180318856514575</v>
      </c>
      <c r="AY16" s="37">
        <v>93.628343369276024</v>
      </c>
      <c r="AZ16" s="37">
        <v>91.638487549953879</v>
      </c>
      <c r="BA16" s="37">
        <v>93.215905127310776</v>
      </c>
      <c r="BB16" s="37">
        <v>91.462113127001061</v>
      </c>
      <c r="BC16" s="34">
        <v>90.816689584875917</v>
      </c>
      <c r="BD16" s="34">
        <v>90.131374679810605</v>
      </c>
      <c r="BE16" s="34">
        <v>90.348874488735177</v>
      </c>
      <c r="BF16" s="34">
        <v>90.097291659173479</v>
      </c>
    </row>
    <row r="17" spans="1:58" ht="45" customHeight="1">
      <c r="A17" s="208" t="s">
        <v>209</v>
      </c>
      <c r="B17" s="26" t="s">
        <v>204</v>
      </c>
      <c r="C17" s="35">
        <v>9.8246313272220007</v>
      </c>
      <c r="D17" s="35">
        <v>10.369993211133741</v>
      </c>
      <c r="E17" s="35">
        <v>8.5654957605121993</v>
      </c>
      <c r="F17" s="35">
        <v>9.8494353826850691</v>
      </c>
      <c r="G17" s="35">
        <v>6.7794004611837053</v>
      </c>
      <c r="H17" s="35">
        <v>6.3610386383401663</v>
      </c>
      <c r="I17" s="35">
        <v>8.3321087435709043</v>
      </c>
      <c r="J17" s="35">
        <v>7.5379764975637729</v>
      </c>
      <c r="K17" s="35">
        <v>4.3782099856866212</v>
      </c>
      <c r="L17" s="35">
        <v>7.4634701198705047</v>
      </c>
      <c r="M17" s="35">
        <v>6.4815618221258129</v>
      </c>
      <c r="N17" s="35">
        <v>7.188898836168307</v>
      </c>
      <c r="O17" s="35">
        <v>3.6693733721464685</v>
      </c>
      <c r="P17" s="35">
        <v>4.6064339493497606</v>
      </c>
      <c r="Q17" s="35">
        <v>5.4515866558177386</v>
      </c>
      <c r="R17" s="35">
        <v>5.9387450199203187</v>
      </c>
      <c r="S17" s="35">
        <v>3.791843586452059</v>
      </c>
      <c r="T17" s="35">
        <v>3.928729526339088</v>
      </c>
      <c r="U17" s="35">
        <v>3.8744225115497688</v>
      </c>
      <c r="V17" s="35">
        <v>4.1733719557987339</v>
      </c>
      <c r="W17" s="35">
        <v>4.4125281190517391</v>
      </c>
      <c r="X17" s="35">
        <v>5.2222898903775885</v>
      </c>
      <c r="Y17" s="35">
        <v>5.3895559899469427</v>
      </c>
      <c r="Z17" s="35">
        <v>5.7344064386317912</v>
      </c>
      <c r="AA17" s="35">
        <v>4.554983800266819</v>
      </c>
      <c r="AB17" s="35">
        <v>5.6241932509680987</v>
      </c>
      <c r="AC17" s="35">
        <v>6.6310713055459862</v>
      </c>
      <c r="AD17" s="35">
        <v>7.3445671121441025</v>
      </c>
      <c r="AE17" s="35">
        <v>2.6252625262526252</v>
      </c>
      <c r="AF17" s="35">
        <v>3.2141091148837972</v>
      </c>
      <c r="AG17" s="35">
        <v>3.7838931606636992</v>
      </c>
      <c r="AH17" s="35">
        <v>4.5268834776924329</v>
      </c>
      <c r="AI17" s="35">
        <v>4.0314136125654452</v>
      </c>
      <c r="AJ17" s="35">
        <v>2.9614604462474645</v>
      </c>
      <c r="AK17" s="35">
        <v>4.7063723448563097</v>
      </c>
      <c r="AL17" s="35">
        <v>3.188976377952756</v>
      </c>
      <c r="AM17" s="67">
        <v>4.1969449799792375</v>
      </c>
      <c r="AN17" s="67">
        <v>4.6074223680888666</v>
      </c>
      <c r="AO17" s="67">
        <v>4.8846198898910629</v>
      </c>
      <c r="AP17" s="67">
        <v>5.7072215926650873</v>
      </c>
      <c r="AQ17" s="67">
        <v>3.1394989174141665</v>
      </c>
      <c r="AR17" s="67">
        <v>4.3407598022617995</v>
      </c>
      <c r="AS17" s="67">
        <v>4.8504614530566927</v>
      </c>
      <c r="AT17" s="67">
        <v>4.8856781112683398</v>
      </c>
      <c r="AU17" s="67">
        <v>5.744586831639416</v>
      </c>
      <c r="AV17" s="67">
        <v>5.7967667436489609</v>
      </c>
      <c r="AW17" s="67">
        <v>5.5914972273567471</v>
      </c>
      <c r="AX17" s="67">
        <v>5.9373282023089615</v>
      </c>
      <c r="AY17" s="67">
        <v>2.5626662932362412</v>
      </c>
      <c r="AZ17" s="67">
        <v>4.2422379342145708</v>
      </c>
      <c r="BA17" s="67">
        <v>3.5402860132542728</v>
      </c>
      <c r="BB17" s="67">
        <v>4.2289220917822838</v>
      </c>
      <c r="BC17" s="32">
        <v>4.2291308068812317</v>
      </c>
      <c r="BD17" s="32">
        <v>5.2908872157106259</v>
      </c>
      <c r="BE17" s="32">
        <v>5.5192313297257387</v>
      </c>
      <c r="BF17" s="32">
        <v>5.9319138222493972</v>
      </c>
    </row>
    <row r="18" spans="1:58" ht="45" customHeight="1" thickBot="1">
      <c r="A18" s="209"/>
      <c r="B18" s="25" t="s">
        <v>205</v>
      </c>
      <c r="C18" s="37">
        <v>90.175368672778006</v>
      </c>
      <c r="D18" s="37">
        <v>89.630006788866254</v>
      </c>
      <c r="E18" s="37">
        <v>91.434504239487808</v>
      </c>
      <c r="F18" s="37">
        <v>90.150564617314927</v>
      </c>
      <c r="G18" s="37">
        <v>93.220599538816302</v>
      </c>
      <c r="H18" s="37">
        <v>93.638961361659838</v>
      </c>
      <c r="I18" s="37">
        <v>91.667891256429101</v>
      </c>
      <c r="J18" s="37">
        <v>92.462023502436224</v>
      </c>
      <c r="K18" s="37">
        <v>95.621790014313376</v>
      </c>
      <c r="L18" s="37">
        <v>92.536529880129493</v>
      </c>
      <c r="M18" s="37">
        <v>93.518438177874188</v>
      </c>
      <c r="N18" s="37">
        <v>92.811101163831694</v>
      </c>
      <c r="O18" s="37">
        <v>96.330626627853533</v>
      </c>
      <c r="P18" s="37">
        <v>95.393566050650236</v>
      </c>
      <c r="Q18" s="37">
        <v>94.548413344182265</v>
      </c>
      <c r="R18" s="37">
        <v>94.061254980079681</v>
      </c>
      <c r="S18" s="37">
        <v>96.20815641354794</v>
      </c>
      <c r="T18" s="37">
        <v>96.071270473660903</v>
      </c>
      <c r="U18" s="37">
        <v>96.125577488450233</v>
      </c>
      <c r="V18" s="37">
        <v>95.826628044201271</v>
      </c>
      <c r="W18" s="37">
        <v>95.587471880948257</v>
      </c>
      <c r="X18" s="37">
        <v>94.777710109622419</v>
      </c>
      <c r="Y18" s="37">
        <v>94.610444010053058</v>
      </c>
      <c r="Z18" s="37">
        <v>94.265593561368206</v>
      </c>
      <c r="AA18" s="37">
        <v>95.445016199733175</v>
      </c>
      <c r="AB18" s="37">
        <v>94.375806749031895</v>
      </c>
      <c r="AC18" s="37">
        <v>93.368928694454013</v>
      </c>
      <c r="AD18" s="37">
        <v>92.655432887855895</v>
      </c>
      <c r="AE18" s="37">
        <v>97.374737473747373</v>
      </c>
      <c r="AF18" s="37">
        <v>96.785890885116203</v>
      </c>
      <c r="AG18" s="37">
        <v>96.216106839336305</v>
      </c>
      <c r="AH18" s="37">
        <v>95.473116522307564</v>
      </c>
      <c r="AI18" s="37">
        <v>95.968586387434556</v>
      </c>
      <c r="AJ18" s="37">
        <v>97.038539553752528</v>
      </c>
      <c r="AK18" s="37">
        <v>95.29362765514368</v>
      </c>
      <c r="AL18" s="37">
        <v>96.811023622047244</v>
      </c>
      <c r="AM18" s="37">
        <v>95.803055020020764</v>
      </c>
      <c r="AN18" s="37">
        <v>95.392577631911138</v>
      </c>
      <c r="AO18" s="37">
        <v>95.115380110108944</v>
      </c>
      <c r="AP18" s="37">
        <v>94.292778407334907</v>
      </c>
      <c r="AQ18" s="37">
        <v>96.860501082585841</v>
      </c>
      <c r="AR18" s="37">
        <v>95.6592401977382</v>
      </c>
      <c r="AS18" s="37">
        <v>95.149538546943305</v>
      </c>
      <c r="AT18" s="37">
        <v>95.114321888731652</v>
      </c>
      <c r="AU18" s="37">
        <v>94.255413168360576</v>
      </c>
      <c r="AV18" s="37">
        <v>94.203233256351041</v>
      </c>
      <c r="AW18" s="37">
        <v>94.40850277264326</v>
      </c>
      <c r="AX18" s="37">
        <v>94.062671797691038</v>
      </c>
      <c r="AY18" s="37">
        <v>97.437333706763766</v>
      </c>
      <c r="AZ18" s="37">
        <v>95.757762065785428</v>
      </c>
      <c r="BA18" s="37">
        <v>96.459713986745726</v>
      </c>
      <c r="BB18" s="37">
        <v>95.77107790821772</v>
      </c>
      <c r="BC18" s="34">
        <v>95.77086919311877</v>
      </c>
      <c r="BD18" s="34">
        <v>94.709112784289374</v>
      </c>
      <c r="BE18" s="34">
        <v>94.480768670274259</v>
      </c>
      <c r="BF18" s="34">
        <v>94.068086177750601</v>
      </c>
    </row>
    <row r="19" spans="1:58" ht="45" customHeight="1">
      <c r="A19" s="208" t="s">
        <v>210</v>
      </c>
      <c r="B19" s="26" t="s">
        <v>204</v>
      </c>
      <c r="C19" s="35">
        <v>16.560382622558787</v>
      </c>
      <c r="D19" s="35">
        <v>16.463000678886626</v>
      </c>
      <c r="E19" s="35">
        <v>16.179269769856379</v>
      </c>
      <c r="F19" s="35">
        <v>17.032622333751569</v>
      </c>
      <c r="G19" s="35">
        <v>13.451191391237508</v>
      </c>
      <c r="H19" s="35">
        <v>12.858740216175924</v>
      </c>
      <c r="I19" s="35">
        <v>14.254224834680382</v>
      </c>
      <c r="J19" s="35">
        <v>12.224132989395242</v>
      </c>
      <c r="K19" s="35">
        <v>8.9753304706575729</v>
      </c>
      <c r="L19" s="35">
        <v>11.742059672762272</v>
      </c>
      <c r="M19" s="35">
        <v>10.984815618221258</v>
      </c>
      <c r="N19" s="35">
        <v>10.555058191584601</v>
      </c>
      <c r="O19" s="35">
        <v>8.0511720545426702</v>
      </c>
      <c r="P19" s="35">
        <v>8.2614647501711165</v>
      </c>
      <c r="Q19" s="35">
        <v>9.0755460975151774</v>
      </c>
      <c r="R19" s="35">
        <v>9.0948705179282872</v>
      </c>
      <c r="S19" s="35">
        <v>8.4329021427866095</v>
      </c>
      <c r="T19" s="35">
        <v>8.432934926958831</v>
      </c>
      <c r="U19" s="35">
        <v>10.027299454010921</v>
      </c>
      <c r="V19" s="35">
        <v>9.4195901727282489</v>
      </c>
      <c r="W19" s="35">
        <v>13.600969025783009</v>
      </c>
      <c r="X19" s="35">
        <v>14.570645554202191</v>
      </c>
      <c r="Y19" s="35">
        <v>15.233175090756774</v>
      </c>
      <c r="Z19" s="35">
        <v>13.958752515090545</v>
      </c>
      <c r="AA19" s="35">
        <v>11.168286639984753</v>
      </c>
      <c r="AB19" s="35">
        <v>12.612944864466163</v>
      </c>
      <c r="AC19" s="35">
        <v>15.415087840165345</v>
      </c>
      <c r="AD19" s="35">
        <v>16.083672283556073</v>
      </c>
      <c r="AE19" s="35">
        <v>8.2508250825082516</v>
      </c>
      <c r="AF19" s="35">
        <v>8.2907532553156411</v>
      </c>
      <c r="AG19" s="35">
        <v>8.8425738567381629</v>
      </c>
      <c r="AH19" s="35">
        <v>10.76973361660402</v>
      </c>
      <c r="AI19" s="35">
        <v>9.9476439790575917</v>
      </c>
      <c r="AJ19" s="35">
        <v>11.967545638945234</v>
      </c>
      <c r="AK19" s="35">
        <v>14.827155351936694</v>
      </c>
      <c r="AL19" s="35">
        <v>14.173228346456693</v>
      </c>
      <c r="AM19" s="67">
        <v>8.2010974343763898</v>
      </c>
      <c r="AN19" s="67">
        <v>10.047967684928048</v>
      </c>
      <c r="AO19" s="67">
        <v>10.507203935808832</v>
      </c>
      <c r="AP19" s="67">
        <v>11.898629854743998</v>
      </c>
      <c r="AQ19" s="67">
        <v>7.6399628827714192</v>
      </c>
      <c r="AR19" s="67">
        <v>8.1600866797589227</v>
      </c>
      <c r="AS19" s="67">
        <v>8.1951287211158146</v>
      </c>
      <c r="AT19" s="67">
        <v>7.2838310866165186</v>
      </c>
      <c r="AU19" s="67">
        <v>8.9482987185152449</v>
      </c>
      <c r="AV19" s="67">
        <v>9.3995381062355658</v>
      </c>
      <c r="AW19" s="67">
        <v>11.182994454713494</v>
      </c>
      <c r="AX19" s="67">
        <v>12.149532710280374</v>
      </c>
      <c r="AY19" s="67">
        <v>4.8592634084862061</v>
      </c>
      <c r="AZ19" s="67">
        <v>6.347986474023978</v>
      </c>
      <c r="BA19" s="67">
        <v>5.6156260899895356</v>
      </c>
      <c r="BB19" s="67">
        <v>6.8303094983991466</v>
      </c>
      <c r="BC19" s="32">
        <v>9.2083120979296673</v>
      </c>
      <c r="BD19" s="32">
        <v>10.261585034541644</v>
      </c>
      <c r="BE19" s="32">
        <v>10.918965131981619</v>
      </c>
      <c r="BF19" s="32">
        <v>11.040175520627269</v>
      </c>
    </row>
    <row r="20" spans="1:58" ht="45" customHeight="1" thickBot="1">
      <c r="A20" s="209"/>
      <c r="B20" s="25" t="s">
        <v>205</v>
      </c>
      <c r="C20" s="37">
        <v>83.439617377441209</v>
      </c>
      <c r="D20" s="37">
        <v>83.53699932111337</v>
      </c>
      <c r="E20" s="37">
        <v>83.820730230143624</v>
      </c>
      <c r="F20" s="37">
        <v>82.967377666248439</v>
      </c>
      <c r="G20" s="37">
        <v>86.548808608762499</v>
      </c>
      <c r="H20" s="37">
        <v>87.141259783824083</v>
      </c>
      <c r="I20" s="37">
        <v>85.745775165319614</v>
      </c>
      <c r="J20" s="37">
        <v>87.775867010604756</v>
      </c>
      <c r="K20" s="37">
        <v>91.024669529342418</v>
      </c>
      <c r="L20" s="37">
        <v>88.257940327237733</v>
      </c>
      <c r="M20" s="37">
        <v>89.015184381778738</v>
      </c>
      <c r="N20" s="37">
        <v>89.444941808415408</v>
      </c>
      <c r="O20" s="37">
        <v>91.948827945457325</v>
      </c>
      <c r="P20" s="37">
        <v>91.738535249828885</v>
      </c>
      <c r="Q20" s="37">
        <v>90.924453902484828</v>
      </c>
      <c r="R20" s="37">
        <v>90.905129482071715</v>
      </c>
      <c r="S20" s="37">
        <v>91.567097857213383</v>
      </c>
      <c r="T20" s="37">
        <v>91.567065073041164</v>
      </c>
      <c r="U20" s="37">
        <v>89.972700545989085</v>
      </c>
      <c r="V20" s="37">
        <v>90.580409827271751</v>
      </c>
      <c r="W20" s="37">
        <v>86.399030974216998</v>
      </c>
      <c r="X20" s="37">
        <v>85.429354445797813</v>
      </c>
      <c r="Y20" s="37">
        <v>84.766824909243226</v>
      </c>
      <c r="Z20" s="37">
        <v>86.041247484909462</v>
      </c>
      <c r="AA20" s="37">
        <v>88.831713360015243</v>
      </c>
      <c r="AB20" s="37">
        <v>87.387055135533842</v>
      </c>
      <c r="AC20" s="37">
        <v>84.584912159834658</v>
      </c>
      <c r="AD20" s="37">
        <v>83.916327716443931</v>
      </c>
      <c r="AE20" s="37">
        <v>91.749174917491757</v>
      </c>
      <c r="AF20" s="37">
        <v>91.709246744684364</v>
      </c>
      <c r="AG20" s="37">
        <v>91.15742614326183</v>
      </c>
      <c r="AH20" s="37">
        <v>89.230266383395985</v>
      </c>
      <c r="AI20" s="37">
        <v>90.052356020942398</v>
      </c>
      <c r="AJ20" s="37">
        <v>88.032454361054775</v>
      </c>
      <c r="AK20" s="37">
        <v>85.172844648063304</v>
      </c>
      <c r="AL20" s="37">
        <v>85.826771653543304</v>
      </c>
      <c r="AM20" s="37">
        <v>91.798902565623607</v>
      </c>
      <c r="AN20" s="37">
        <v>89.952032315071946</v>
      </c>
      <c r="AO20" s="37">
        <v>89.492796064191168</v>
      </c>
      <c r="AP20" s="37">
        <v>88.101370145255999</v>
      </c>
      <c r="AQ20" s="37">
        <v>92.360037117228586</v>
      </c>
      <c r="AR20" s="37">
        <v>91.839913320241067</v>
      </c>
      <c r="AS20" s="37">
        <v>91.804871278884178</v>
      </c>
      <c r="AT20" s="37">
        <v>92.716168913383484</v>
      </c>
      <c r="AU20" s="37">
        <v>91.051701281484753</v>
      </c>
      <c r="AV20" s="37">
        <v>90.600461893764432</v>
      </c>
      <c r="AW20" s="37">
        <v>88.817005545286506</v>
      </c>
      <c r="AX20" s="37">
        <v>87.850467289719631</v>
      </c>
      <c r="AY20" s="37">
        <v>95.140736591513786</v>
      </c>
      <c r="AZ20" s="37">
        <v>93.652013525976017</v>
      </c>
      <c r="BA20" s="37">
        <v>94.384373910010467</v>
      </c>
      <c r="BB20" s="37">
        <v>93.169690501600854</v>
      </c>
      <c r="BC20" s="34">
        <v>90.791687902070322</v>
      </c>
      <c r="BD20" s="34">
        <v>89.738414965458361</v>
      </c>
      <c r="BE20" s="34">
        <v>89.081034868018378</v>
      </c>
      <c r="BF20" s="34">
        <v>88.959824479372728</v>
      </c>
    </row>
    <row r="21" spans="1:58" ht="45" customHeight="1">
      <c r="A21" s="208" t="s">
        <v>211</v>
      </c>
      <c r="B21" s="26" t="s">
        <v>204</v>
      </c>
      <c r="C21" s="35">
        <v>16.181745715424473</v>
      </c>
      <c r="D21" s="35">
        <v>15.868974881194841</v>
      </c>
      <c r="E21" s="35">
        <v>16.975255234469632</v>
      </c>
      <c r="F21" s="35">
        <v>17.691342534504393</v>
      </c>
      <c r="G21" s="35">
        <v>13.528055342044581</v>
      </c>
      <c r="H21" s="35">
        <v>12.299664554603057</v>
      </c>
      <c r="I21" s="35">
        <v>12.93166789125643</v>
      </c>
      <c r="J21" s="35">
        <v>11.665233591286901</v>
      </c>
      <c r="K21" s="35">
        <v>8.6048665487917813</v>
      </c>
      <c r="L21" s="35">
        <v>10.954589202904891</v>
      </c>
      <c r="M21" s="35">
        <v>10.524945770065077</v>
      </c>
      <c r="N21" s="35">
        <v>10.349149507609669</v>
      </c>
      <c r="O21" s="35">
        <v>7.5302589244675966</v>
      </c>
      <c r="P21" s="35">
        <v>8.3983572895277199</v>
      </c>
      <c r="Q21" s="35">
        <v>8.8877761782562423</v>
      </c>
      <c r="R21" s="35">
        <v>8.0801792828685262</v>
      </c>
      <c r="S21" s="35">
        <v>7.7318060629999019</v>
      </c>
      <c r="T21" s="35">
        <v>9.0637450199203187</v>
      </c>
      <c r="U21" s="35">
        <v>10.625787484250315</v>
      </c>
      <c r="V21" s="35">
        <v>10.14912563029718</v>
      </c>
      <c r="W21" s="35">
        <v>13.462536771067658</v>
      </c>
      <c r="X21" s="35">
        <v>13.702801461632156</v>
      </c>
      <c r="Y21" s="35">
        <v>14.144093828539514</v>
      </c>
      <c r="Z21" s="35">
        <v>13.254527162977867</v>
      </c>
      <c r="AA21" s="35">
        <v>10.996760053363827</v>
      </c>
      <c r="AB21" s="35">
        <v>12.096625484049421</v>
      </c>
      <c r="AC21" s="35">
        <v>14.588356872201173</v>
      </c>
      <c r="AD21" s="35">
        <v>15.421266705403836</v>
      </c>
      <c r="AE21" s="35">
        <v>8.1158115811581162</v>
      </c>
      <c r="AF21" s="35">
        <v>8.3402010878523161</v>
      </c>
      <c r="AG21" s="35">
        <v>9.9150141643059495</v>
      </c>
      <c r="AH21" s="35">
        <v>9.919921555809772</v>
      </c>
      <c r="AI21" s="35">
        <v>10.471204188481675</v>
      </c>
      <c r="AJ21" s="35">
        <v>12.900608519269777</v>
      </c>
      <c r="AK21" s="35">
        <v>15.493544356518118</v>
      </c>
      <c r="AL21" s="35">
        <v>14.645669291338583</v>
      </c>
      <c r="AM21" s="67">
        <v>8.4087201542340217</v>
      </c>
      <c r="AN21" s="67">
        <v>10.148952284776572</v>
      </c>
      <c r="AO21" s="67">
        <v>10.35492561789856</v>
      </c>
      <c r="AP21" s="67">
        <v>11.259915524878954</v>
      </c>
      <c r="AQ21" s="67">
        <v>7.6090318589545305</v>
      </c>
      <c r="AR21" s="67">
        <v>7.8756687207963711</v>
      </c>
      <c r="AS21" s="67">
        <v>8.4865727569217952</v>
      </c>
      <c r="AT21" s="67">
        <v>7.3508602070455051</v>
      </c>
      <c r="AU21" s="67">
        <v>8.2633672116659298</v>
      </c>
      <c r="AV21" s="67">
        <v>9.3995381062355658</v>
      </c>
      <c r="AW21" s="67">
        <v>10.928835489833642</v>
      </c>
      <c r="AX21" s="67">
        <v>12.369433754810336</v>
      </c>
      <c r="AY21" s="67">
        <v>5.0133034588993137</v>
      </c>
      <c r="AZ21" s="67">
        <v>6.3787273286197363</v>
      </c>
      <c r="BA21" s="67">
        <v>5.7725845831880012</v>
      </c>
      <c r="BB21" s="67">
        <v>7.2305229455709714</v>
      </c>
      <c r="BC21" s="32">
        <v>8.9919513813429752</v>
      </c>
      <c r="BD21" s="32">
        <v>10.083055189008771</v>
      </c>
      <c r="BE21" s="32">
        <v>10.821812670624011</v>
      </c>
      <c r="BF21" s="32">
        <v>10.789303312592166</v>
      </c>
    </row>
    <row r="22" spans="1:58" ht="45" customHeight="1" thickBot="1">
      <c r="A22" s="209"/>
      <c r="B22" s="25" t="s">
        <v>205</v>
      </c>
      <c r="C22" s="37">
        <v>83.818254284575531</v>
      </c>
      <c r="D22" s="37">
        <v>84.131025118805155</v>
      </c>
      <c r="E22" s="37">
        <v>83.024744765530372</v>
      </c>
      <c r="F22" s="37">
        <v>82.3086574654956</v>
      </c>
      <c r="G22" s="37">
        <v>86.471944657955419</v>
      </c>
      <c r="H22" s="37">
        <v>87.700335445396945</v>
      </c>
      <c r="I22" s="37">
        <v>87.068332108743576</v>
      </c>
      <c r="J22" s="37">
        <v>88.334766408713094</v>
      </c>
      <c r="K22" s="37">
        <v>91.39513345120821</v>
      </c>
      <c r="L22" s="37">
        <v>89.045410797095101</v>
      </c>
      <c r="M22" s="37">
        <v>89.475054229934926</v>
      </c>
      <c r="N22" s="37">
        <v>89.650850492390333</v>
      </c>
      <c r="O22" s="37">
        <v>92.469741075532397</v>
      </c>
      <c r="P22" s="37">
        <v>91.601642710472277</v>
      </c>
      <c r="Q22" s="37">
        <v>91.112223821743754</v>
      </c>
      <c r="R22" s="37">
        <v>91.919820717131472</v>
      </c>
      <c r="S22" s="37">
        <v>92.268193937000092</v>
      </c>
      <c r="T22" s="37">
        <v>90.936254980079681</v>
      </c>
      <c r="U22" s="37">
        <v>89.37421251574969</v>
      </c>
      <c r="V22" s="37">
        <v>89.850874369702822</v>
      </c>
      <c r="W22" s="37">
        <v>86.537463228932353</v>
      </c>
      <c r="X22" s="37">
        <v>86.297198538367851</v>
      </c>
      <c r="Y22" s="37">
        <v>85.855906171460489</v>
      </c>
      <c r="Z22" s="37">
        <v>86.745472837022135</v>
      </c>
      <c r="AA22" s="37">
        <v>89.003239946636171</v>
      </c>
      <c r="AB22" s="37">
        <v>87.903374515950588</v>
      </c>
      <c r="AC22" s="37">
        <v>85.411643127798826</v>
      </c>
      <c r="AD22" s="37">
        <v>84.578733294596162</v>
      </c>
      <c r="AE22" s="37">
        <v>91.884188418841887</v>
      </c>
      <c r="AF22" s="37">
        <v>91.659798912147679</v>
      </c>
      <c r="AG22" s="37">
        <v>90.084985835694056</v>
      </c>
      <c r="AH22" s="37">
        <v>90.080078444190221</v>
      </c>
      <c r="AI22" s="37">
        <v>89.528795811518336</v>
      </c>
      <c r="AJ22" s="37">
        <v>87.099391480730219</v>
      </c>
      <c r="AK22" s="37">
        <v>84.506455643481885</v>
      </c>
      <c r="AL22" s="37">
        <v>85.354330708661422</v>
      </c>
      <c r="AM22" s="37">
        <v>91.591279845765968</v>
      </c>
      <c r="AN22" s="37">
        <v>89.85104771522343</v>
      </c>
      <c r="AO22" s="37">
        <v>89.645074382101441</v>
      </c>
      <c r="AP22" s="37">
        <v>88.740084475121051</v>
      </c>
      <c r="AQ22" s="37">
        <v>92.390968141045462</v>
      </c>
      <c r="AR22" s="37">
        <v>92.124331279203631</v>
      </c>
      <c r="AS22" s="37">
        <v>91.513427243078212</v>
      </c>
      <c r="AT22" s="37">
        <v>92.6491397929545</v>
      </c>
      <c r="AU22" s="37">
        <v>91.736632788334063</v>
      </c>
      <c r="AV22" s="37">
        <v>90.600461893764432</v>
      </c>
      <c r="AW22" s="37">
        <v>89.071164510166355</v>
      </c>
      <c r="AX22" s="37">
        <v>87.630566245189669</v>
      </c>
      <c r="AY22" s="37">
        <v>94.986696541100684</v>
      </c>
      <c r="AZ22" s="37">
        <v>93.621272671380268</v>
      </c>
      <c r="BA22" s="37">
        <v>94.227415416811994</v>
      </c>
      <c r="BB22" s="37">
        <v>92.769477054429032</v>
      </c>
      <c r="BC22" s="34">
        <v>91.008048618657028</v>
      </c>
      <c r="BD22" s="34">
        <v>89.916944810991225</v>
      </c>
      <c r="BE22" s="34">
        <v>89.178187329375987</v>
      </c>
      <c r="BF22" s="34">
        <v>89.210696687407832</v>
      </c>
    </row>
    <row r="23" spans="1:58" ht="45" customHeight="1">
      <c r="A23" s="208" t="s">
        <v>212</v>
      </c>
      <c r="B23" s="26" t="s">
        <v>204</v>
      </c>
      <c r="C23" s="35">
        <v>8.170585890793145</v>
      </c>
      <c r="D23" s="35">
        <v>7.2471147318397824</v>
      </c>
      <c r="E23" s="35">
        <v>8.7731441425852221</v>
      </c>
      <c r="F23" s="35">
        <v>11.956274197221589</v>
      </c>
      <c r="G23" s="35">
        <v>8.6548808608762489</v>
      </c>
      <c r="H23" s="35">
        <v>10.175177040626163</v>
      </c>
      <c r="I23" s="35">
        <v>12.358559882439382</v>
      </c>
      <c r="J23" s="35">
        <v>14.996069182389938</v>
      </c>
      <c r="K23" s="35">
        <v>6.9798770733350182</v>
      </c>
      <c r="L23" s="35">
        <v>9.0384110595852647</v>
      </c>
      <c r="M23" s="35">
        <v>8.8850325379609547</v>
      </c>
      <c r="N23" s="35">
        <v>12.598513848232379</v>
      </c>
      <c r="O23" s="35">
        <v>4.3664777079822272</v>
      </c>
      <c r="P23" s="35">
        <v>4.2915811088295692</v>
      </c>
      <c r="Q23" s="35">
        <v>5.0322338361394507</v>
      </c>
      <c r="R23" s="35">
        <v>9.5611285266457671</v>
      </c>
      <c r="S23" s="35">
        <v>3.8115927717981632</v>
      </c>
      <c r="T23" s="35">
        <v>4.3050022133687467</v>
      </c>
      <c r="U23" s="35">
        <v>5.3128937421251576</v>
      </c>
      <c r="V23" s="35">
        <v>9.263271939328277</v>
      </c>
      <c r="W23" s="35">
        <v>5.8833708254023191</v>
      </c>
      <c r="X23" s="35">
        <v>7.3690621193666264</v>
      </c>
      <c r="Y23" s="35">
        <v>8.4892488131806765</v>
      </c>
      <c r="Z23" s="35">
        <v>11.00248550124275</v>
      </c>
      <c r="AA23" s="35">
        <v>5.8128454354869454</v>
      </c>
      <c r="AB23" s="35">
        <v>7.2100313479623823</v>
      </c>
      <c r="AC23" s="35">
        <v>10.196348604891492</v>
      </c>
      <c r="AD23" s="35">
        <v>15.145924186514591</v>
      </c>
      <c r="AE23" s="35">
        <v>3.0303030303030303</v>
      </c>
      <c r="AF23" s="35">
        <v>3.378935223339377</v>
      </c>
      <c r="AG23" s="35">
        <v>3.7434237150951031</v>
      </c>
      <c r="AH23" s="35">
        <v>8.3406240886555842</v>
      </c>
      <c r="AI23" s="35">
        <v>6.1780104712041881</v>
      </c>
      <c r="AJ23" s="35">
        <v>7.0182555780933065</v>
      </c>
      <c r="AK23" s="35">
        <v>8.1632653061224492</v>
      </c>
      <c r="AL23" s="35">
        <v>10.874818753020783</v>
      </c>
      <c r="AM23" s="67">
        <v>4.137624202877058</v>
      </c>
      <c r="AN23" s="67">
        <v>5.5162837667255742</v>
      </c>
      <c r="AO23" s="67">
        <v>5.2594588262855808</v>
      </c>
      <c r="AP23" s="67">
        <v>7.5957392848085208</v>
      </c>
      <c r="AQ23" s="67">
        <v>4.3870502113619958</v>
      </c>
      <c r="AR23" s="67">
        <v>5.4513442134489063</v>
      </c>
      <c r="AS23" s="67">
        <v>6.0439941711192837</v>
      </c>
      <c r="AT23" s="67">
        <v>6.9296772990113791</v>
      </c>
      <c r="AU23" s="67">
        <v>3.8444542642509942</v>
      </c>
      <c r="AV23" s="67">
        <v>3.8337182448036953</v>
      </c>
      <c r="AW23" s="67">
        <v>4.4362292051756009</v>
      </c>
      <c r="AX23" s="67">
        <v>9.8434004474272925</v>
      </c>
      <c r="AY23" s="67">
        <v>2.0865425010502729</v>
      </c>
      <c r="AZ23" s="67">
        <v>2.951122041192745</v>
      </c>
      <c r="BA23" s="67">
        <v>2.0579002441576564</v>
      </c>
      <c r="BB23" s="67">
        <v>5.6655121227115286</v>
      </c>
      <c r="BC23" s="32">
        <v>4.977258084678776</v>
      </c>
      <c r="BD23" s="32">
        <v>5.9652254909570752</v>
      </c>
      <c r="BE23" s="32">
        <v>6.6967191613799537</v>
      </c>
      <c r="BF23" s="32">
        <v>10.155185068679879</v>
      </c>
    </row>
    <row r="24" spans="1:58" ht="45" customHeight="1" thickBot="1">
      <c r="A24" s="209"/>
      <c r="B24" s="25" t="s">
        <v>205</v>
      </c>
      <c r="C24" s="37">
        <v>64.428058987644476</v>
      </c>
      <c r="D24" s="37">
        <v>63.255261371350983</v>
      </c>
      <c r="E24" s="37">
        <v>63.661533137220971</v>
      </c>
      <c r="F24" s="37">
        <v>88.043725802778411</v>
      </c>
      <c r="G24" s="37">
        <v>62.813220599538809</v>
      </c>
      <c r="H24" s="37">
        <v>63.21282146850541</v>
      </c>
      <c r="I24" s="37">
        <v>62.204261572373255</v>
      </c>
      <c r="J24" s="37">
        <v>85.003930817610069</v>
      </c>
      <c r="K24" s="37">
        <v>66.414077629030899</v>
      </c>
      <c r="L24" s="37">
        <v>63.680111995800161</v>
      </c>
      <c r="M24" s="37">
        <v>68.069414316702819</v>
      </c>
      <c r="N24" s="37">
        <v>87.401486151767614</v>
      </c>
      <c r="O24" s="37">
        <v>51.570399877432209</v>
      </c>
      <c r="P24" s="37">
        <v>52.197125256673516</v>
      </c>
      <c r="Q24" s="37">
        <v>50.766727170307313</v>
      </c>
      <c r="R24" s="37">
        <v>90.438871473354226</v>
      </c>
      <c r="S24" s="37">
        <v>47.64490964747705</v>
      </c>
      <c r="T24" s="37">
        <v>52.445772465692784</v>
      </c>
      <c r="U24" s="37">
        <v>53.800923981520363</v>
      </c>
      <c r="V24" s="37">
        <v>90.736728060671723</v>
      </c>
      <c r="W24" s="37">
        <v>59.958470323585388</v>
      </c>
      <c r="X24" s="37">
        <v>64.646772228989036</v>
      </c>
      <c r="Y24" s="37">
        <v>62.901424183189057</v>
      </c>
      <c r="Z24" s="37">
        <v>88.997514498757241</v>
      </c>
      <c r="AA24" s="37">
        <v>58.109395845244904</v>
      </c>
      <c r="AB24" s="37">
        <v>60.630647243223315</v>
      </c>
      <c r="AC24" s="37">
        <v>60.248019290389252</v>
      </c>
      <c r="AD24" s="37">
        <v>84.854075813485409</v>
      </c>
      <c r="AE24" s="37">
        <v>50.105010501050103</v>
      </c>
      <c r="AF24" s="37">
        <v>55.084885445854624</v>
      </c>
      <c r="AG24" s="37">
        <v>55.220558478348849</v>
      </c>
      <c r="AH24" s="37">
        <v>91.659375911344426</v>
      </c>
      <c r="AI24" s="37">
        <v>74.607329842931932</v>
      </c>
      <c r="AJ24" s="37">
        <v>75.415821501014207</v>
      </c>
      <c r="AK24" s="37">
        <v>76.13494377342775</v>
      </c>
      <c r="AL24" s="37">
        <v>89.12518124697921</v>
      </c>
      <c r="AM24" s="37">
        <v>75.708141776657271</v>
      </c>
      <c r="AN24" s="37">
        <v>76.925018934612481</v>
      </c>
      <c r="AO24" s="37">
        <v>76.455429307719342</v>
      </c>
      <c r="AP24" s="37">
        <v>92.404260715191484</v>
      </c>
      <c r="AQ24" s="37">
        <v>67.048149293741631</v>
      </c>
      <c r="AR24" s="37">
        <v>70.657547233696761</v>
      </c>
      <c r="AS24" s="37">
        <v>71.570328221497476</v>
      </c>
      <c r="AT24" s="37">
        <v>93.070322700988612</v>
      </c>
      <c r="AU24" s="37">
        <v>40.609809986743258</v>
      </c>
      <c r="AV24" s="37">
        <v>41.431870669745955</v>
      </c>
      <c r="AW24" s="37">
        <v>43.183918669131238</v>
      </c>
      <c r="AX24" s="37">
        <v>90.1565995525727</v>
      </c>
      <c r="AY24" s="37">
        <v>49.586892592073937</v>
      </c>
      <c r="AZ24" s="37">
        <v>48.416845988318471</v>
      </c>
      <c r="BA24" s="37">
        <v>50.924311126613183</v>
      </c>
      <c r="BB24" s="37">
        <v>94.334487877288481</v>
      </c>
      <c r="BC24" s="34">
        <v>59.171290375313724</v>
      </c>
      <c r="BD24" s="34">
        <v>60.802025925638439</v>
      </c>
      <c r="BE24" s="34">
        <v>61.382868134964198</v>
      </c>
      <c r="BF24" s="34">
        <v>89.844814931320116</v>
      </c>
    </row>
    <row r="25" spans="1:58" ht="45" customHeight="1">
      <c r="A25" s="208" t="s">
        <v>213</v>
      </c>
      <c r="B25" s="26" t="s">
        <v>204</v>
      </c>
      <c r="C25" s="35">
        <v>8.9278597050617776</v>
      </c>
      <c r="D25" s="35">
        <v>8.5200271554650371</v>
      </c>
      <c r="E25" s="35">
        <v>8.0290707734902238</v>
      </c>
      <c r="F25" s="35">
        <v>8.9868255959849428</v>
      </c>
      <c r="G25" s="35">
        <v>6.0261337432744035</v>
      </c>
      <c r="H25" s="35">
        <v>6.5101254814262637</v>
      </c>
      <c r="I25" s="35">
        <v>6.9066862601028651</v>
      </c>
      <c r="J25" s="35">
        <v>6.4345084551447416</v>
      </c>
      <c r="K25" s="35">
        <v>4.1592994864022899</v>
      </c>
      <c r="L25" s="35">
        <v>6.2122670399860001</v>
      </c>
      <c r="M25" s="35">
        <v>5.8308026030368758</v>
      </c>
      <c r="N25" s="35">
        <v>6.3563115487914059</v>
      </c>
      <c r="O25" s="35">
        <v>4.2285889382564728</v>
      </c>
      <c r="P25" s="35">
        <v>4.0793976728268309</v>
      </c>
      <c r="Q25" s="35">
        <v>5.5579896100644675</v>
      </c>
      <c r="R25" s="35">
        <v>5.2539840637450199</v>
      </c>
      <c r="S25" s="35">
        <v>3.4758566209143869</v>
      </c>
      <c r="T25" s="35">
        <v>3.6852589641434266</v>
      </c>
      <c r="U25" s="35">
        <v>3.9899202015959681</v>
      </c>
      <c r="V25" s="35">
        <v>4.0339019418517328</v>
      </c>
      <c r="W25" s="35">
        <v>4.5163523100882506</v>
      </c>
      <c r="X25" s="35">
        <v>4.4610231425091351</v>
      </c>
      <c r="Y25" s="35">
        <v>5.1521921251047198</v>
      </c>
      <c r="Z25" s="35">
        <v>5.2313883299798798</v>
      </c>
      <c r="AA25" s="35">
        <v>3.8498189441585664</v>
      </c>
      <c r="AB25" s="35">
        <v>4.351834777798266</v>
      </c>
      <c r="AC25" s="35">
        <v>5.9076817085773339</v>
      </c>
      <c r="AD25" s="35">
        <v>7.019174898314934</v>
      </c>
      <c r="AE25" s="35">
        <v>3.3753375337533753</v>
      </c>
      <c r="AF25" s="35">
        <v>3.2305917257293557</v>
      </c>
      <c r="AG25" s="35">
        <v>4.0064751112909756</v>
      </c>
      <c r="AH25" s="35">
        <v>4.3798006210165061</v>
      </c>
      <c r="AI25" s="35">
        <v>2.8795811518324608</v>
      </c>
      <c r="AJ25" s="35">
        <v>2.1906693711967544</v>
      </c>
      <c r="AK25" s="35">
        <v>4.0816326530612246</v>
      </c>
      <c r="AL25" s="35">
        <v>4.1338582677165361</v>
      </c>
      <c r="AM25" s="67">
        <v>3.0995106035889073</v>
      </c>
      <c r="AN25" s="67">
        <v>4.1403685937894474</v>
      </c>
      <c r="AO25" s="67">
        <v>4.9666159072273635</v>
      </c>
      <c r="AP25" s="67">
        <v>5.336355207582157</v>
      </c>
      <c r="AQ25" s="67">
        <v>3.1807402825033506</v>
      </c>
      <c r="AR25" s="67">
        <v>4.2391819597751743</v>
      </c>
      <c r="AS25" s="67">
        <v>4.1218513635417393</v>
      </c>
      <c r="AT25" s="67">
        <v>3.8727936247858792</v>
      </c>
      <c r="AU25" s="67">
        <v>4.5514803358373843</v>
      </c>
      <c r="AV25" s="67">
        <v>4.8036951501154741</v>
      </c>
      <c r="AW25" s="67">
        <v>5.0138632162661745</v>
      </c>
      <c r="AX25" s="67">
        <v>6.2671797691039028</v>
      </c>
      <c r="AY25" s="67">
        <v>2.5346590113429492</v>
      </c>
      <c r="AZ25" s="67">
        <v>3.7657546879803259</v>
      </c>
      <c r="BA25" s="67">
        <v>2.7729333798395537</v>
      </c>
      <c r="BB25" s="67">
        <v>4.095517609391675</v>
      </c>
      <c r="BC25" s="32">
        <v>4.0329637571759633</v>
      </c>
      <c r="BD25" s="32">
        <v>4.706784134130249</v>
      </c>
      <c r="BE25" s="32">
        <v>5.1257638612274237</v>
      </c>
      <c r="BF25" s="32">
        <v>5.423875121389778</v>
      </c>
    </row>
    <row r="26" spans="1:58" ht="45" customHeight="1" thickBot="1">
      <c r="A26" s="209"/>
      <c r="B26" s="25" t="s">
        <v>205</v>
      </c>
      <c r="C26" s="37">
        <v>91.072140294938222</v>
      </c>
      <c r="D26" s="37">
        <v>91.479972844534956</v>
      </c>
      <c r="E26" s="37">
        <v>91.970929226509782</v>
      </c>
      <c r="F26" s="37">
        <v>91.013174404015047</v>
      </c>
      <c r="G26" s="37">
        <v>93.973866256725586</v>
      </c>
      <c r="H26" s="37">
        <v>93.489874518573728</v>
      </c>
      <c r="I26" s="37">
        <v>93.093313739897127</v>
      </c>
      <c r="J26" s="37">
        <v>93.565491544855263</v>
      </c>
      <c r="K26" s="37">
        <v>95.84070051359771</v>
      </c>
      <c r="L26" s="37">
        <v>93.787732960013997</v>
      </c>
      <c r="M26" s="37">
        <v>94.169197396963128</v>
      </c>
      <c r="N26" s="37">
        <v>93.64368845120859</v>
      </c>
      <c r="O26" s="37">
        <v>95.771411061743521</v>
      </c>
      <c r="P26" s="37">
        <v>95.920602327173171</v>
      </c>
      <c r="Q26" s="37">
        <v>94.442010389935533</v>
      </c>
      <c r="R26" s="37">
        <v>94.746015936254977</v>
      </c>
      <c r="S26" s="37">
        <v>96.524143379085615</v>
      </c>
      <c r="T26" s="37">
        <v>96.314741035856571</v>
      </c>
      <c r="U26" s="37">
        <v>96.010079798404036</v>
      </c>
      <c r="V26" s="37">
        <v>95.966098058148262</v>
      </c>
      <c r="W26" s="37">
        <v>95.483647689911749</v>
      </c>
      <c r="X26" s="37">
        <v>95.538976857490866</v>
      </c>
      <c r="Y26" s="37">
        <v>94.847807874895281</v>
      </c>
      <c r="Z26" s="37">
        <v>94.768611670020121</v>
      </c>
      <c r="AA26" s="37">
        <v>96.150181055841429</v>
      </c>
      <c r="AB26" s="37">
        <v>95.648165222201726</v>
      </c>
      <c r="AC26" s="37">
        <v>94.092318291422657</v>
      </c>
      <c r="AD26" s="37">
        <v>92.98082510168507</v>
      </c>
      <c r="AE26" s="37">
        <v>96.624662466246633</v>
      </c>
      <c r="AF26" s="37">
        <v>96.769408274270646</v>
      </c>
      <c r="AG26" s="37">
        <v>95.993524888709032</v>
      </c>
      <c r="AH26" s="37">
        <v>95.6201993789835</v>
      </c>
      <c r="AI26" s="37">
        <v>97.120418848167532</v>
      </c>
      <c r="AJ26" s="37">
        <v>97.809330628803252</v>
      </c>
      <c r="AK26" s="37">
        <v>95.918367346938766</v>
      </c>
      <c r="AL26" s="37">
        <v>95.866141732283467</v>
      </c>
      <c r="AM26" s="37">
        <v>96.900489396411075</v>
      </c>
      <c r="AN26" s="37">
        <v>95.859631406210553</v>
      </c>
      <c r="AO26" s="37">
        <v>95.033384092772636</v>
      </c>
      <c r="AP26" s="37">
        <v>94.663644792417841</v>
      </c>
      <c r="AQ26" s="37">
        <v>96.819259717496635</v>
      </c>
      <c r="AR26" s="37">
        <v>95.760818040224819</v>
      </c>
      <c r="AS26" s="37">
        <v>95.878148636458263</v>
      </c>
      <c r="AT26" s="37">
        <v>96.127206375214129</v>
      </c>
      <c r="AU26" s="37">
        <v>95.448519664162617</v>
      </c>
      <c r="AV26" s="37">
        <v>95.196304849884527</v>
      </c>
      <c r="AW26" s="37">
        <v>94.986136783733826</v>
      </c>
      <c r="AX26" s="37">
        <v>93.732820230896095</v>
      </c>
      <c r="AY26" s="37">
        <v>97.465340988657061</v>
      </c>
      <c r="AZ26" s="37">
        <v>96.234245312019667</v>
      </c>
      <c r="BA26" s="37">
        <v>97.227066620160457</v>
      </c>
      <c r="BB26" s="37">
        <v>95.904482390608322</v>
      </c>
      <c r="BC26" s="34">
        <v>95.967036242824037</v>
      </c>
      <c r="BD26" s="34">
        <v>95.293215865869755</v>
      </c>
      <c r="BE26" s="34">
        <v>94.874236138772574</v>
      </c>
      <c r="BF26" s="34">
        <v>94.57612487861023</v>
      </c>
    </row>
    <row r="27" spans="1:58" ht="45" customHeight="1">
      <c r="A27" s="208" t="s">
        <v>214</v>
      </c>
      <c r="B27" s="26" t="s">
        <v>204</v>
      </c>
      <c r="C27" s="35">
        <v>9.9043443603029111</v>
      </c>
      <c r="D27" s="35">
        <v>7.0773930753564152</v>
      </c>
      <c r="E27" s="35">
        <v>5.6757224433292963</v>
      </c>
      <c r="F27" s="35">
        <v>7.2616060225846919</v>
      </c>
      <c r="G27" s="35">
        <v>5.4573405073020762</v>
      </c>
      <c r="H27" s="35">
        <v>5.478941483414089</v>
      </c>
      <c r="I27" s="35">
        <v>6.6568699485672305</v>
      </c>
      <c r="J27" s="35">
        <v>5.5173402120951565</v>
      </c>
      <c r="K27" s="35">
        <v>3.7298981224214871</v>
      </c>
      <c r="L27" s="35">
        <v>6.8509930877592096</v>
      </c>
      <c r="M27" s="35">
        <v>6.0737527114967458</v>
      </c>
      <c r="N27" s="35">
        <v>6.9203222918531786</v>
      </c>
      <c r="O27" s="35">
        <v>2.8880036770338595</v>
      </c>
      <c r="P27" s="35">
        <v>3.6002737850787137</v>
      </c>
      <c r="Q27" s="35">
        <v>4.0620892533016217</v>
      </c>
      <c r="R27" s="35">
        <v>4.6003486055776897</v>
      </c>
      <c r="S27" s="35">
        <v>2.8636318751851486</v>
      </c>
      <c r="T27" s="35">
        <v>3.7516600265604252</v>
      </c>
      <c r="U27" s="35">
        <v>4.0319193616127684</v>
      </c>
      <c r="V27" s="35">
        <v>4.3879412080248894</v>
      </c>
      <c r="W27" s="35">
        <v>3.045509603737671</v>
      </c>
      <c r="X27" s="35">
        <v>3.5170523751522533</v>
      </c>
      <c r="Y27" s="35">
        <v>3.6023457134878525</v>
      </c>
      <c r="Z27" s="35">
        <v>4.0618712273641853</v>
      </c>
      <c r="AA27" s="35">
        <v>3.259005145797599</v>
      </c>
      <c r="AB27" s="35">
        <v>4.2596348884381339</v>
      </c>
      <c r="AC27" s="35">
        <v>5.4081984154323113</v>
      </c>
      <c r="AD27" s="35">
        <v>5.0900639163277166</v>
      </c>
      <c r="AE27" s="35">
        <v>1.8001800180018002</v>
      </c>
      <c r="AF27" s="35">
        <v>2.851491676281523</v>
      </c>
      <c r="AG27" s="35">
        <v>3.095912585997572</v>
      </c>
      <c r="AH27" s="35">
        <v>3.8404968132047719</v>
      </c>
      <c r="AI27" s="35">
        <v>2.9842931937172774</v>
      </c>
      <c r="AJ27" s="35">
        <v>1.7849898580121704</v>
      </c>
      <c r="AK27" s="35">
        <v>3.1236984589754266</v>
      </c>
      <c r="AL27" s="35">
        <v>2.3622047244094486</v>
      </c>
      <c r="AM27" s="67">
        <v>2.7732463295269163</v>
      </c>
      <c r="AN27" s="67">
        <v>3.7616763443574857</v>
      </c>
      <c r="AO27" s="67">
        <v>4.0295185662410686</v>
      </c>
      <c r="AP27" s="67">
        <v>4.2237560523333677</v>
      </c>
      <c r="AQ27" s="67">
        <v>2.5208784410763996</v>
      </c>
      <c r="AR27" s="67">
        <v>3.4062436513848446</v>
      </c>
      <c r="AS27" s="67">
        <v>3.8026507528970925</v>
      </c>
      <c r="AT27" s="67">
        <v>3.8355552245475537</v>
      </c>
      <c r="AU27" s="67">
        <v>4.81661511268228</v>
      </c>
      <c r="AV27" s="67">
        <v>4.7113163972286376</v>
      </c>
      <c r="AW27" s="67">
        <v>4.4593345656192236</v>
      </c>
      <c r="AX27" s="67">
        <v>5.6258017225581822</v>
      </c>
      <c r="AY27" s="67">
        <v>1.6664332726508893</v>
      </c>
      <c r="AZ27" s="67">
        <v>3.7811251152782046</v>
      </c>
      <c r="BA27" s="67">
        <v>2.9298918730380188</v>
      </c>
      <c r="BB27" s="67">
        <v>2.6680896478121667</v>
      </c>
      <c r="BC27" s="32">
        <v>3.20694662140721</v>
      </c>
      <c r="BD27" s="32">
        <v>4.3041217107816507</v>
      </c>
      <c r="BE27" s="32">
        <v>4.4369529102019802</v>
      </c>
      <c r="BF27" s="32">
        <v>4.7270078768478214</v>
      </c>
    </row>
    <row r="28" spans="1:58" ht="45" customHeight="1" thickBot="1">
      <c r="A28" s="209"/>
      <c r="B28" s="25" t="s">
        <v>205</v>
      </c>
      <c r="C28" s="37">
        <v>90.0956556396971</v>
      </c>
      <c r="D28" s="37">
        <v>92.922606924643574</v>
      </c>
      <c r="E28" s="37">
        <v>94.324277556670694</v>
      </c>
      <c r="F28" s="37">
        <v>92.738393977415313</v>
      </c>
      <c r="G28" s="37">
        <v>94.542659492697936</v>
      </c>
      <c r="H28" s="37">
        <v>94.52105851658591</v>
      </c>
      <c r="I28" s="37">
        <v>93.343130051432766</v>
      </c>
      <c r="J28" s="37">
        <v>94.482659787904851</v>
      </c>
      <c r="K28" s="37">
        <v>96.270101877578512</v>
      </c>
      <c r="L28" s="37">
        <v>93.149006912240793</v>
      </c>
      <c r="M28" s="37">
        <v>93.926247288503248</v>
      </c>
      <c r="N28" s="37">
        <v>93.079677708146818</v>
      </c>
      <c r="O28" s="37">
        <v>97.111996322966135</v>
      </c>
      <c r="P28" s="37">
        <v>96.399726214921287</v>
      </c>
      <c r="Q28" s="37">
        <v>95.937910746698378</v>
      </c>
      <c r="R28" s="37">
        <v>95.399651394422307</v>
      </c>
      <c r="S28" s="37">
        <v>97.136368124814851</v>
      </c>
      <c r="T28" s="37">
        <v>96.248339973439585</v>
      </c>
      <c r="U28" s="37">
        <v>95.968080638387235</v>
      </c>
      <c r="V28" s="37">
        <v>95.612058791975102</v>
      </c>
      <c r="W28" s="37">
        <v>96.954490396262315</v>
      </c>
      <c r="X28" s="37">
        <v>96.482947624847753</v>
      </c>
      <c r="Y28" s="37">
        <v>96.39765428651215</v>
      </c>
      <c r="Z28" s="37">
        <v>95.938128772635807</v>
      </c>
      <c r="AA28" s="37">
        <v>96.740994854202398</v>
      </c>
      <c r="AB28" s="37">
        <v>95.740365111561871</v>
      </c>
      <c r="AC28" s="37">
        <v>94.59180158456769</v>
      </c>
      <c r="AD28" s="37">
        <v>94.909936083672292</v>
      </c>
      <c r="AE28" s="37">
        <v>98.199819981998203</v>
      </c>
      <c r="AF28" s="37">
        <v>97.148508323718474</v>
      </c>
      <c r="AG28" s="37">
        <v>96.904087414002433</v>
      </c>
      <c r="AH28" s="37">
        <v>96.15950318679522</v>
      </c>
      <c r="AI28" s="37">
        <v>97.015706806282708</v>
      </c>
      <c r="AJ28" s="37">
        <v>98.215010141987818</v>
      </c>
      <c r="AK28" s="37">
        <v>96.876301541024574</v>
      </c>
      <c r="AL28" s="37">
        <v>97.637795275590548</v>
      </c>
      <c r="AM28" s="37">
        <v>97.226753670473087</v>
      </c>
      <c r="AN28" s="37">
        <v>96.238323655642517</v>
      </c>
      <c r="AO28" s="37">
        <v>95.970481433758934</v>
      </c>
      <c r="AP28" s="37">
        <v>95.776243947666629</v>
      </c>
      <c r="AQ28" s="37">
        <v>97.479121558923595</v>
      </c>
      <c r="AR28" s="37">
        <v>96.593756348615159</v>
      </c>
      <c r="AS28" s="37">
        <v>96.197349247102906</v>
      </c>
      <c r="AT28" s="37">
        <v>96.164444775452452</v>
      </c>
      <c r="AU28" s="37">
        <v>95.183384887317715</v>
      </c>
      <c r="AV28" s="37">
        <v>95.288683602771357</v>
      </c>
      <c r="AW28" s="37">
        <v>95.540665434380784</v>
      </c>
      <c r="AX28" s="37">
        <v>94.37419827744182</v>
      </c>
      <c r="AY28" s="37">
        <v>98.333566727349108</v>
      </c>
      <c r="AZ28" s="37">
        <v>96.218874884721799</v>
      </c>
      <c r="BA28" s="37">
        <v>97.070108126961983</v>
      </c>
      <c r="BB28" s="37">
        <v>97.331910352187833</v>
      </c>
      <c r="BC28" s="34">
        <v>96.793053378592788</v>
      </c>
      <c r="BD28" s="34">
        <v>95.695878289218356</v>
      </c>
      <c r="BE28" s="34">
        <v>95.563047089798019</v>
      </c>
      <c r="BF28" s="34">
        <v>95.272992123152179</v>
      </c>
    </row>
    <row r="29" spans="1:58" ht="45" customHeight="1">
      <c r="A29" s="208" t="s">
        <v>250</v>
      </c>
      <c r="B29" s="26" t="s">
        <v>204</v>
      </c>
      <c r="C29" s="35">
        <v>6.6361100039856513</v>
      </c>
      <c r="D29" s="35">
        <v>10.658520027155465</v>
      </c>
      <c r="E29" s="35">
        <v>8.3578473784391765</v>
      </c>
      <c r="F29" s="35">
        <v>10.508155583437892</v>
      </c>
      <c r="G29" s="35">
        <v>7.4865488086087622</v>
      </c>
      <c r="H29" s="35">
        <v>7.3425270219903096</v>
      </c>
      <c r="I29" s="35">
        <v>7.5091844232182225</v>
      </c>
      <c r="J29" s="35">
        <v>7.1223846374319288</v>
      </c>
      <c r="K29" s="35">
        <v>5.2538519828239458</v>
      </c>
      <c r="L29" s="35">
        <v>6.4310088371686058</v>
      </c>
      <c r="M29" s="35">
        <v>6.3774403470715839</v>
      </c>
      <c r="N29" s="35">
        <v>7.2426141450313342</v>
      </c>
      <c r="O29" s="35">
        <v>4.4354220928451049</v>
      </c>
      <c r="P29" s="35">
        <v>5.5373032169746743</v>
      </c>
      <c r="Q29" s="35">
        <v>5.5705076046817297</v>
      </c>
      <c r="R29" s="35">
        <v>6.007221115537849</v>
      </c>
      <c r="S29" s="35">
        <v>4.2559494420855142</v>
      </c>
      <c r="T29" s="35">
        <v>4.3935369632580787</v>
      </c>
      <c r="U29" s="35">
        <v>4.5149097018059638</v>
      </c>
      <c r="V29" s="35">
        <v>4.5703250724171225</v>
      </c>
      <c r="W29" s="35">
        <v>5.0181692334313892</v>
      </c>
      <c r="X29" s="35">
        <v>5.1766138855054811</v>
      </c>
      <c r="Y29" s="35">
        <v>5.6548450153588385</v>
      </c>
      <c r="Z29" s="35">
        <v>6.1619718309859159</v>
      </c>
      <c r="AA29" s="35">
        <v>4.5359252906422718</v>
      </c>
      <c r="AB29" s="35">
        <v>4.4809146229024526</v>
      </c>
      <c r="AC29" s="35">
        <v>6.6138477437134</v>
      </c>
      <c r="AD29" s="35">
        <v>6.3219058686809992</v>
      </c>
      <c r="AE29" s="35">
        <v>3.1653165316531653</v>
      </c>
      <c r="AF29" s="35">
        <v>3.345970001648261</v>
      </c>
      <c r="AG29" s="35">
        <v>3.7029542695265074</v>
      </c>
      <c r="AH29" s="35">
        <v>5.6054910933159015</v>
      </c>
      <c r="AI29" s="35">
        <v>3.2984293193717278</v>
      </c>
      <c r="AJ29" s="35">
        <v>2.8397565922920891</v>
      </c>
      <c r="AK29" s="35">
        <v>5.206164098292378</v>
      </c>
      <c r="AL29" s="35">
        <v>4.8818897637795278</v>
      </c>
      <c r="AM29" s="67">
        <v>3.8113599288150675</v>
      </c>
      <c r="AN29" s="67">
        <v>4.3549608684675585</v>
      </c>
      <c r="AO29" s="67">
        <v>5.4585920112451687</v>
      </c>
      <c r="AP29" s="67">
        <v>5.6145049963943547</v>
      </c>
      <c r="AQ29" s="67">
        <v>4.2169295803691096</v>
      </c>
      <c r="AR29" s="67">
        <v>4.8283334461976031</v>
      </c>
      <c r="AS29" s="67">
        <v>4.6769828603150367</v>
      </c>
      <c r="AT29" s="67">
        <v>4.9378118716019959</v>
      </c>
      <c r="AU29" s="67">
        <v>5.4131683605832963</v>
      </c>
      <c r="AV29" s="67">
        <v>5.0346420323325631</v>
      </c>
      <c r="AW29" s="67">
        <v>5.0600739371534198</v>
      </c>
      <c r="AX29" s="67">
        <v>5.9006780282206339</v>
      </c>
      <c r="AY29" s="67">
        <v>2.7027027027027026</v>
      </c>
      <c r="AZ29" s="67">
        <v>3.2739010144482017</v>
      </c>
      <c r="BA29" s="67">
        <v>2.7554935472619464</v>
      </c>
      <c r="BB29" s="67">
        <v>3.5085378868729991</v>
      </c>
      <c r="BC29" s="32">
        <v>4.7435885107651474</v>
      </c>
      <c r="BD29" s="32">
        <v>5.3413413024916556</v>
      </c>
      <c r="BE29" s="32">
        <v>5.5017438866813695</v>
      </c>
      <c r="BF29" s="32">
        <v>5.9894615688954422</v>
      </c>
    </row>
    <row r="30" spans="1:58" ht="45" customHeight="1" thickBot="1">
      <c r="A30" s="209"/>
      <c r="B30" s="25" t="s">
        <v>205</v>
      </c>
      <c r="C30" s="37">
        <v>93.363889996014336</v>
      </c>
      <c r="D30" s="37">
        <v>89.341479972844539</v>
      </c>
      <c r="E30" s="37">
        <v>91.642152621560825</v>
      </c>
      <c r="F30" s="37">
        <v>89.491844416562103</v>
      </c>
      <c r="G30" s="37">
        <v>92.513451191391226</v>
      </c>
      <c r="H30" s="37">
        <v>92.657472978009693</v>
      </c>
      <c r="I30" s="37">
        <v>92.490815576781785</v>
      </c>
      <c r="J30" s="37">
        <v>92.877615362568065</v>
      </c>
      <c r="K30" s="37">
        <v>94.746148017176054</v>
      </c>
      <c r="L30" s="37">
        <v>93.568991162831395</v>
      </c>
      <c r="M30" s="37">
        <v>93.622559652928416</v>
      </c>
      <c r="N30" s="37">
        <v>92.757385854968661</v>
      </c>
      <c r="O30" s="37">
        <v>95.564577907154899</v>
      </c>
      <c r="P30" s="37">
        <v>94.462696783025322</v>
      </c>
      <c r="Q30" s="37">
        <v>94.429492395318277</v>
      </c>
      <c r="R30" s="37">
        <v>93.99277888446214</v>
      </c>
      <c r="S30" s="37">
        <v>95.744050557914477</v>
      </c>
      <c r="T30" s="37">
        <v>95.606463036741914</v>
      </c>
      <c r="U30" s="37">
        <v>95.485090298194024</v>
      </c>
      <c r="V30" s="37">
        <v>95.42967492758288</v>
      </c>
      <c r="W30" s="37">
        <v>94.981830766568606</v>
      </c>
      <c r="X30" s="37">
        <v>94.823386114494525</v>
      </c>
      <c r="Y30" s="37">
        <v>94.345154984641169</v>
      </c>
      <c r="Z30" s="37">
        <v>93.838028169014081</v>
      </c>
      <c r="AA30" s="37">
        <v>95.464074709357732</v>
      </c>
      <c r="AB30" s="37">
        <v>95.519085377097539</v>
      </c>
      <c r="AC30" s="37">
        <v>93.386152256286607</v>
      </c>
      <c r="AD30" s="37">
        <v>93.678094131319</v>
      </c>
      <c r="AE30" s="37">
        <v>96.834683468346839</v>
      </c>
      <c r="AF30" s="37">
        <v>96.654029998351746</v>
      </c>
      <c r="AG30" s="37">
        <v>96.297045730473499</v>
      </c>
      <c r="AH30" s="37">
        <v>94.394508906684095</v>
      </c>
      <c r="AI30" s="37">
        <v>96.701570680628265</v>
      </c>
      <c r="AJ30" s="37">
        <v>97.16024340770791</v>
      </c>
      <c r="AK30" s="37">
        <v>94.793835901707624</v>
      </c>
      <c r="AL30" s="37">
        <v>95.118110236220474</v>
      </c>
      <c r="AM30" s="37">
        <v>96.188640071184949</v>
      </c>
      <c r="AN30" s="37">
        <v>95.645039131532442</v>
      </c>
      <c r="AO30" s="37">
        <v>94.541407988754827</v>
      </c>
      <c r="AP30" s="37">
        <v>94.385495003605641</v>
      </c>
      <c r="AQ30" s="37">
        <v>95.783070419630889</v>
      </c>
      <c r="AR30" s="37">
        <v>95.171666553802396</v>
      </c>
      <c r="AS30" s="37">
        <v>95.323017139684964</v>
      </c>
      <c r="AT30" s="37">
        <v>95.062188128398006</v>
      </c>
      <c r="AU30" s="37">
        <v>94.586831639416715</v>
      </c>
      <c r="AV30" s="37">
        <v>94.965357967667444</v>
      </c>
      <c r="AW30" s="37">
        <v>94.939926062846581</v>
      </c>
      <c r="AX30" s="37">
        <v>94.099321971779375</v>
      </c>
      <c r="AY30" s="37">
        <v>97.297297297297291</v>
      </c>
      <c r="AZ30" s="37">
        <v>96.726098985551801</v>
      </c>
      <c r="BA30" s="37">
        <v>97.244506452738051</v>
      </c>
      <c r="BB30" s="37">
        <v>96.491462113127</v>
      </c>
      <c r="BC30" s="34">
        <v>95.25641148923485</v>
      </c>
      <c r="BD30" s="34">
        <v>94.658658697508343</v>
      </c>
      <c r="BE30" s="34">
        <v>94.498256113318632</v>
      </c>
      <c r="BF30" s="34">
        <v>94.010538431104564</v>
      </c>
    </row>
    <row r="31" spans="1:58" ht="45" customHeight="1">
      <c r="A31" s="206" t="s">
        <v>249</v>
      </c>
      <c r="B31" s="27" t="s">
        <v>204</v>
      </c>
      <c r="C31" s="35">
        <v>12.395376644081306</v>
      </c>
      <c r="D31" s="35">
        <v>13.051595383570943</v>
      </c>
      <c r="E31" s="35">
        <v>15.556324623637307</v>
      </c>
      <c r="F31" s="35">
        <v>19.855708908406523</v>
      </c>
      <c r="G31" s="35">
        <v>5.6264411990776324</v>
      </c>
      <c r="H31" s="35">
        <v>7.2431357932662452</v>
      </c>
      <c r="I31" s="35">
        <v>9.155033063923586</v>
      </c>
      <c r="J31" s="35">
        <v>9.3866437374605898</v>
      </c>
      <c r="K31" s="35">
        <v>4.7655131767281302</v>
      </c>
      <c r="L31" s="35">
        <v>8.4434333712485774</v>
      </c>
      <c r="M31" s="35">
        <v>8.1214750542299345</v>
      </c>
      <c r="N31" s="35">
        <v>9.5344673231871084</v>
      </c>
      <c r="O31" s="35">
        <v>6.9174199479086873</v>
      </c>
      <c r="P31" s="35">
        <v>12.121834360027378</v>
      </c>
      <c r="Q31" s="35">
        <v>12.899793453088815</v>
      </c>
      <c r="R31" s="35">
        <v>12.518675298804782</v>
      </c>
      <c r="S31" s="35">
        <v>3.6930976597215368</v>
      </c>
      <c r="T31" s="35">
        <v>4.6591412129260732</v>
      </c>
      <c r="U31" s="35">
        <v>4.4939101217975637</v>
      </c>
      <c r="V31" s="35">
        <v>5.2784036047634375</v>
      </c>
      <c r="W31" s="35">
        <v>8.2194151237238273</v>
      </c>
      <c r="X31" s="35">
        <v>12.439098660170524</v>
      </c>
      <c r="Y31" s="35">
        <v>11.896118402680814</v>
      </c>
      <c r="Z31" s="35">
        <v>13.694668008048289</v>
      </c>
      <c r="AA31" s="35">
        <v>13.131313131313131</v>
      </c>
      <c r="AB31" s="35">
        <v>8.7589894892126132</v>
      </c>
      <c r="AC31" s="35">
        <v>10.161901481226318</v>
      </c>
      <c r="AD31" s="35">
        <v>10.84253341080767</v>
      </c>
      <c r="AE31" s="35">
        <v>6.3306330633063306</v>
      </c>
      <c r="AF31" s="35">
        <v>13.795945277731994</v>
      </c>
      <c r="AG31" s="35">
        <v>9.6721974908943746</v>
      </c>
      <c r="AH31" s="35">
        <v>10.230429808792287</v>
      </c>
      <c r="AI31" s="35">
        <v>4.2408376963350785</v>
      </c>
      <c r="AJ31" s="35">
        <v>3.6511156186612577</v>
      </c>
      <c r="AK31" s="35">
        <v>6.2890462307371928</v>
      </c>
      <c r="AL31" s="35">
        <v>10.984251968503937</v>
      </c>
      <c r="AM31" s="67">
        <v>3.9744920658460625</v>
      </c>
      <c r="AN31" s="67">
        <v>5.7056298914415553</v>
      </c>
      <c r="AO31" s="67">
        <v>7.9418999648588491</v>
      </c>
      <c r="AP31" s="67">
        <v>8.4681157927268984</v>
      </c>
      <c r="AQ31" s="67">
        <v>4.4798432828126611</v>
      </c>
      <c r="AR31" s="67">
        <v>10.597954899437937</v>
      </c>
      <c r="AS31" s="67">
        <v>10.512802720144334</v>
      </c>
      <c r="AT31" s="67">
        <v>7.4998138079988079</v>
      </c>
      <c r="AU31" s="67">
        <v>6.5620857269111799</v>
      </c>
      <c r="AV31" s="67">
        <v>8.1524249422632789</v>
      </c>
      <c r="AW31" s="67">
        <v>9.611829944547134</v>
      </c>
      <c r="AX31" s="67">
        <v>8.960967564595931</v>
      </c>
      <c r="AY31" s="67">
        <v>7.4359333426690943</v>
      </c>
      <c r="AZ31" s="67">
        <v>10.620965262834307</v>
      </c>
      <c r="BA31" s="67">
        <v>13.585629577956052</v>
      </c>
      <c r="BB31" s="67">
        <v>14.100853788687301</v>
      </c>
      <c r="BC31" s="32">
        <v>6.2148413835546616</v>
      </c>
      <c r="BD31" s="32">
        <v>9.4979818365287585</v>
      </c>
      <c r="BE31" s="32">
        <v>10.109685128872741</v>
      </c>
      <c r="BF31" s="32">
        <v>10.602273135992519</v>
      </c>
    </row>
    <row r="32" spans="1:58" ht="45" customHeight="1" thickBot="1">
      <c r="A32" s="209"/>
      <c r="B32" s="25" t="s">
        <v>205</v>
      </c>
      <c r="C32" s="37">
        <v>80.769230769230774</v>
      </c>
      <c r="D32" s="37">
        <v>86.948404616429059</v>
      </c>
      <c r="E32" s="37">
        <v>84.443675376362691</v>
      </c>
      <c r="F32" s="37">
        <v>80.144291091593473</v>
      </c>
      <c r="G32" s="37">
        <v>79.292851652574939</v>
      </c>
      <c r="H32" s="37">
        <v>92.756864206733752</v>
      </c>
      <c r="I32" s="37">
        <v>90.844966936076403</v>
      </c>
      <c r="J32" s="37">
        <v>90.613356262539412</v>
      </c>
      <c r="K32" s="37">
        <v>77.519575650416769</v>
      </c>
      <c r="L32" s="37">
        <v>91.556566628751426</v>
      </c>
      <c r="M32" s="37">
        <v>91.878524945770067</v>
      </c>
      <c r="N32" s="37">
        <v>90.465532676812884</v>
      </c>
      <c r="O32" s="37">
        <v>69.695112609161939</v>
      </c>
      <c r="P32" s="37">
        <v>87.878165639972622</v>
      </c>
      <c r="Q32" s="37">
        <v>87.100206546911181</v>
      </c>
      <c r="R32" s="37">
        <v>87.48132470119522</v>
      </c>
      <c r="S32" s="37">
        <v>73.368223560778119</v>
      </c>
      <c r="T32" s="37">
        <v>95.340858787073927</v>
      </c>
      <c r="U32" s="37">
        <v>95.506089878202431</v>
      </c>
      <c r="V32" s="37">
        <v>94.72159639523656</v>
      </c>
      <c r="W32" s="37">
        <v>72.815365980273413</v>
      </c>
      <c r="X32" s="37">
        <v>87.560901339829485</v>
      </c>
      <c r="Y32" s="37">
        <v>88.103881597319187</v>
      </c>
      <c r="Z32" s="37">
        <v>86.305331991951704</v>
      </c>
      <c r="AA32" s="37">
        <v>71.755288736420823</v>
      </c>
      <c r="AB32" s="37">
        <v>91.24101051078739</v>
      </c>
      <c r="AC32" s="37">
        <v>89.838098518773677</v>
      </c>
      <c r="AD32" s="37">
        <v>89.157466589192325</v>
      </c>
      <c r="AE32" s="37">
        <v>72.412241224122425</v>
      </c>
      <c r="AF32" s="37">
        <v>86.204054722268012</v>
      </c>
      <c r="AG32" s="37">
        <v>90.327802509105624</v>
      </c>
      <c r="AH32" s="37">
        <v>89.76957019120772</v>
      </c>
      <c r="AI32" s="37">
        <v>88.115183246073286</v>
      </c>
      <c r="AJ32" s="37">
        <v>96.348884381338735</v>
      </c>
      <c r="AK32" s="37">
        <v>93.710953769262801</v>
      </c>
      <c r="AL32" s="37">
        <v>89.015748031496074</v>
      </c>
      <c r="AM32" s="37">
        <v>85.110484947352816</v>
      </c>
      <c r="AN32" s="37">
        <v>94.294370108558439</v>
      </c>
      <c r="AO32" s="37">
        <v>92.058100035141152</v>
      </c>
      <c r="AP32" s="37">
        <v>91.531884207273109</v>
      </c>
      <c r="AQ32" s="37">
        <v>66.068666872873493</v>
      </c>
      <c r="AR32" s="37">
        <v>89.402045100562063</v>
      </c>
      <c r="AS32" s="37">
        <v>89.487197279855664</v>
      </c>
      <c r="AT32" s="37">
        <v>92.500186192001195</v>
      </c>
      <c r="AU32" s="37">
        <v>69.421122403888646</v>
      </c>
      <c r="AV32" s="37">
        <v>91.847575057736719</v>
      </c>
      <c r="AW32" s="37">
        <v>90.388170055452861</v>
      </c>
      <c r="AX32" s="37">
        <v>91.039032435404067</v>
      </c>
      <c r="AY32" s="37">
        <v>75.661672034729023</v>
      </c>
      <c r="AZ32" s="37">
        <v>89.379034737165696</v>
      </c>
      <c r="BA32" s="37">
        <v>86.414370422043945</v>
      </c>
      <c r="BB32" s="37">
        <v>85.899146211312711</v>
      </c>
      <c r="BC32" s="34">
        <v>73.592453338205459</v>
      </c>
      <c r="BD32" s="34">
        <v>90.502018163471249</v>
      </c>
      <c r="BE32" s="34">
        <v>89.890314871127259</v>
      </c>
      <c r="BF32" s="34">
        <v>89.397726864007481</v>
      </c>
    </row>
    <row r="33" spans="1:58" ht="45" customHeight="1">
      <c r="A33" s="208" t="s">
        <v>251</v>
      </c>
      <c r="B33" s="26" t="s">
        <v>204</v>
      </c>
      <c r="C33" s="35">
        <v>8.9477879633320043</v>
      </c>
      <c r="D33" s="35">
        <v>9.6232179226069245</v>
      </c>
      <c r="E33" s="35">
        <v>11.005364249870219</v>
      </c>
      <c r="F33" s="35">
        <v>15.863539445629</v>
      </c>
      <c r="G33" s="35">
        <v>6.5949269792467327</v>
      </c>
      <c r="H33" s="35">
        <v>8.5600695738601082</v>
      </c>
      <c r="I33" s="35">
        <v>8.581925055106538</v>
      </c>
      <c r="J33" s="35">
        <v>12.347140039447732</v>
      </c>
      <c r="K33" s="35">
        <v>4.8833880609581541</v>
      </c>
      <c r="L33" s="35">
        <v>6.754746696998863</v>
      </c>
      <c r="M33" s="35">
        <v>7.7830802603036879</v>
      </c>
      <c r="N33" s="35">
        <v>11.39735480161012</v>
      </c>
      <c r="O33" s="35">
        <v>4.3817986823961999</v>
      </c>
      <c r="P33" s="35">
        <v>5.8726899383983575</v>
      </c>
      <c r="Q33" s="35">
        <v>6.5469111848281898</v>
      </c>
      <c r="R33" s="35">
        <v>11.621732026143791</v>
      </c>
      <c r="S33" s="35">
        <v>2.577268687666634</v>
      </c>
      <c r="T33" s="35">
        <v>3.6077910579902608</v>
      </c>
      <c r="U33" s="35">
        <v>3.622427551448971</v>
      </c>
      <c r="V33" s="35">
        <v>6.9434872501722946</v>
      </c>
      <c r="W33" s="35">
        <v>4.2394878006575532</v>
      </c>
      <c r="X33" s="35">
        <v>6.3337393422655293</v>
      </c>
      <c r="Y33" s="35">
        <v>6.8695895001396261</v>
      </c>
      <c r="Z33" s="35">
        <v>10.948022793990674</v>
      </c>
      <c r="AA33" s="35">
        <v>5.4316752429959978</v>
      </c>
      <c r="AB33" s="35">
        <v>6.1036326756407888</v>
      </c>
      <c r="AC33" s="35">
        <v>6.7688598002066822</v>
      </c>
      <c r="AD33" s="35">
        <v>10.550218340611353</v>
      </c>
      <c r="AE33" s="35">
        <v>3.4953495349534953</v>
      </c>
      <c r="AF33" s="35">
        <v>4.2689962089995062</v>
      </c>
      <c r="AG33" s="35">
        <v>4.1885876163496558</v>
      </c>
      <c r="AH33" s="35">
        <v>8.7409551374819117</v>
      </c>
      <c r="AI33" s="35">
        <v>2.6178010471204187</v>
      </c>
      <c r="AJ33" s="35">
        <v>3.2454361054766734</v>
      </c>
      <c r="AK33" s="35">
        <v>5.9142024156601414</v>
      </c>
      <c r="AL33" s="35">
        <v>11.248710010319918</v>
      </c>
      <c r="AM33" s="67">
        <v>3.4554352662019872</v>
      </c>
      <c r="AN33" s="67">
        <v>5.4910376167634434</v>
      </c>
      <c r="AO33" s="67">
        <v>5.5874428956307831</v>
      </c>
      <c r="AP33" s="67">
        <v>7.7172827172827168</v>
      </c>
      <c r="AQ33" s="67">
        <v>3.6343952984843799</v>
      </c>
      <c r="AR33" s="67">
        <v>6.1420735423579602</v>
      </c>
      <c r="AS33" s="67">
        <v>6.8766914162792308</v>
      </c>
      <c r="AT33" s="67">
        <v>7.3782913430573966</v>
      </c>
      <c r="AU33" s="67">
        <v>3.9770216526734421</v>
      </c>
      <c r="AV33" s="67">
        <v>3.7644341801385677</v>
      </c>
      <c r="AW33" s="67">
        <v>4.182070240295749</v>
      </c>
      <c r="AX33" s="67">
        <v>9.9800399201596814</v>
      </c>
      <c r="AY33" s="67">
        <v>3.6689539280212857</v>
      </c>
      <c r="AZ33" s="67">
        <v>4.5035351982785121</v>
      </c>
      <c r="BA33" s="67">
        <v>5.2493896058597844</v>
      </c>
      <c r="BB33" s="67">
        <v>10.403500243072436</v>
      </c>
      <c r="BC33" s="32">
        <v>4.31182868077659</v>
      </c>
      <c r="BD33" s="32">
        <v>5.9147714041760464</v>
      </c>
      <c r="BE33" s="32">
        <v>6.5014427140511604</v>
      </c>
      <c r="BF33" s="32">
        <v>10.157085823134931</v>
      </c>
    </row>
    <row r="34" spans="1:58" ht="45" customHeight="1" thickBot="1">
      <c r="A34" s="209"/>
      <c r="B34" s="25" t="s">
        <v>205</v>
      </c>
      <c r="C34" s="37">
        <v>62.594659226783577</v>
      </c>
      <c r="D34" s="37">
        <v>65.580448065173115</v>
      </c>
      <c r="E34" s="37">
        <v>64.23256618792179</v>
      </c>
      <c r="F34" s="37">
        <v>84.136460554371013</v>
      </c>
      <c r="G34" s="37">
        <v>53.897002305918519</v>
      </c>
      <c r="H34" s="37">
        <v>64.194309852155556</v>
      </c>
      <c r="I34" s="37">
        <v>63.703159441587061</v>
      </c>
      <c r="J34" s="37">
        <v>87.652859960552263</v>
      </c>
      <c r="K34" s="37">
        <v>50.905110718194834</v>
      </c>
      <c r="L34" s="37">
        <v>64.695073934727446</v>
      </c>
      <c r="M34" s="37">
        <v>67.583514099783088</v>
      </c>
      <c r="N34" s="37">
        <v>88.60264519838988</v>
      </c>
      <c r="O34" s="37">
        <v>43.289413206679946</v>
      </c>
      <c r="P34" s="37">
        <v>53.648186173853531</v>
      </c>
      <c r="Q34" s="37">
        <v>52.049821618576708</v>
      </c>
      <c r="R34" s="37">
        <v>88.378267973856211</v>
      </c>
      <c r="S34" s="37">
        <v>39.557618248247259</v>
      </c>
      <c r="T34" s="37">
        <v>54.371403275785745</v>
      </c>
      <c r="U34" s="37">
        <v>57.517849643007132</v>
      </c>
      <c r="V34" s="37">
        <v>93.056512749827704</v>
      </c>
      <c r="W34" s="37">
        <v>46.634365807233081</v>
      </c>
      <c r="X34" s="37">
        <v>62.302070645554195</v>
      </c>
      <c r="Y34" s="37">
        <v>61.826305501256627</v>
      </c>
      <c r="Z34" s="37">
        <v>89.051977206009326</v>
      </c>
      <c r="AA34" s="37">
        <v>46.350295406899178</v>
      </c>
      <c r="AB34" s="37">
        <v>58.380969942836067</v>
      </c>
      <c r="AC34" s="37">
        <v>61.88425766448502</v>
      </c>
      <c r="AD34" s="37">
        <v>89.449781659388648</v>
      </c>
      <c r="AE34" s="37">
        <v>38.718871887188719</v>
      </c>
      <c r="AF34" s="37">
        <v>52.216911158727541</v>
      </c>
      <c r="AG34" s="37">
        <v>53.358963982193444</v>
      </c>
      <c r="AH34" s="37">
        <v>91.259044862518095</v>
      </c>
      <c r="AI34" s="37">
        <v>67.539267015706798</v>
      </c>
      <c r="AJ34" s="37">
        <v>75.375253549695742</v>
      </c>
      <c r="AK34" s="37">
        <v>72.011661807580168</v>
      </c>
      <c r="AL34" s="37">
        <v>88.751289989680089</v>
      </c>
      <c r="AM34" s="37">
        <v>69.835384843541448</v>
      </c>
      <c r="AN34" s="37">
        <v>76.811411259782886</v>
      </c>
      <c r="AO34" s="37">
        <v>76.67798992620358</v>
      </c>
      <c r="AP34" s="37">
        <v>92.282717282717286</v>
      </c>
      <c r="AQ34" s="37">
        <v>48.706052170326842</v>
      </c>
      <c r="AR34" s="37">
        <v>68.971355048418772</v>
      </c>
      <c r="AS34" s="37">
        <v>70.807022413434183</v>
      </c>
      <c r="AT34" s="37">
        <v>92.621708656942602</v>
      </c>
      <c r="AU34" s="37">
        <v>35.704816615112684</v>
      </c>
      <c r="AV34" s="37">
        <v>47.598152424942263</v>
      </c>
      <c r="AW34" s="37">
        <v>49.907578558225509</v>
      </c>
      <c r="AX34" s="37">
        <v>90.019960079840317</v>
      </c>
      <c r="AY34" s="37">
        <v>40.54054054054054</v>
      </c>
      <c r="AZ34" s="37">
        <v>49.031663080233628</v>
      </c>
      <c r="BA34" s="37">
        <v>47.8374607603767</v>
      </c>
      <c r="BB34" s="37">
        <v>89.596499756927557</v>
      </c>
      <c r="BC34" s="34">
        <v>48.096506495629512</v>
      </c>
      <c r="BD34" s="34">
        <v>61.108631529923152</v>
      </c>
      <c r="BE34" s="34">
        <v>61.856972146389332</v>
      </c>
      <c r="BF34" s="34">
        <v>89.842914176865065</v>
      </c>
    </row>
    <row r="35" spans="1:58" ht="45" customHeight="1">
      <c r="A35" s="208" t="s">
        <v>252</v>
      </c>
      <c r="B35" s="26" t="s">
        <v>204</v>
      </c>
      <c r="C35" s="35">
        <v>13.272220007971303</v>
      </c>
      <c r="D35" s="35">
        <v>13.594704684317719</v>
      </c>
      <c r="E35" s="35">
        <v>13.912441598892542</v>
      </c>
      <c r="F35" s="35">
        <v>14.617314930991219</v>
      </c>
      <c r="G35" s="35">
        <v>10.883935434281323</v>
      </c>
      <c r="H35" s="35">
        <v>11.119393713504783</v>
      </c>
      <c r="I35" s="35">
        <v>11.741366642174873</v>
      </c>
      <c r="J35" s="35">
        <v>11.006018916595012</v>
      </c>
      <c r="K35" s="35">
        <v>9.7920350256798852</v>
      </c>
      <c r="L35" s="35">
        <v>10.385860530230117</v>
      </c>
      <c r="M35" s="35">
        <v>9.7180043383947936</v>
      </c>
      <c r="N35" s="35">
        <v>9.5165622202327658</v>
      </c>
      <c r="O35" s="35">
        <v>7.614524283744446</v>
      </c>
      <c r="P35" s="35">
        <v>7.7618069815195074</v>
      </c>
      <c r="Q35" s="35">
        <v>8.3995743881830141</v>
      </c>
      <c r="R35" s="35">
        <v>8.7151394422310755</v>
      </c>
      <c r="S35" s="35">
        <v>10.052335341167177</v>
      </c>
      <c r="T35" s="35">
        <v>10.336432049579459</v>
      </c>
      <c r="U35" s="35">
        <v>11.22427551448971</v>
      </c>
      <c r="V35" s="35">
        <v>10.460251046025103</v>
      </c>
      <c r="W35" s="35">
        <v>13.029935975082195</v>
      </c>
      <c r="X35" s="35">
        <v>12.5</v>
      </c>
      <c r="Y35" s="35">
        <v>12.929349343758725</v>
      </c>
      <c r="Z35" s="35">
        <v>11.456237424547282</v>
      </c>
      <c r="AA35" s="35">
        <v>11.568515342100246</v>
      </c>
      <c r="AB35" s="35">
        <v>10.400147519822976</v>
      </c>
      <c r="AC35" s="35">
        <v>11.160868067516363</v>
      </c>
      <c r="AD35" s="35">
        <v>13.375944218477628</v>
      </c>
      <c r="AE35" s="35">
        <v>8.1608160816081607</v>
      </c>
      <c r="AF35" s="35">
        <v>8.9500576891379602</v>
      </c>
      <c r="AG35" s="35">
        <v>9.024686361796844</v>
      </c>
      <c r="AH35" s="35">
        <v>9.5930707631966019</v>
      </c>
      <c r="AI35" s="35">
        <v>11.2565445026178</v>
      </c>
      <c r="AJ35" s="35">
        <v>10.304259634888439</v>
      </c>
      <c r="AK35" s="35">
        <v>13.619325281132861</v>
      </c>
      <c r="AL35" s="35">
        <v>12.007874015748031</v>
      </c>
      <c r="AM35" s="67">
        <v>10.262494438677146</v>
      </c>
      <c r="AN35" s="67">
        <v>10.426659934360009</v>
      </c>
      <c r="AO35" s="67">
        <v>11.057748623638281</v>
      </c>
      <c r="AP35" s="67">
        <v>11.826516946533429</v>
      </c>
      <c r="AQ35" s="67">
        <v>7.3770491803278686</v>
      </c>
      <c r="AR35" s="67">
        <v>7.2865172343739415</v>
      </c>
      <c r="AS35" s="67">
        <v>7.1820137395045442</v>
      </c>
      <c r="AT35" s="67">
        <v>7.1795635659492065</v>
      </c>
      <c r="AU35" s="67">
        <v>8.2191780821917817</v>
      </c>
      <c r="AV35" s="67">
        <v>8.637413394919168</v>
      </c>
      <c r="AW35" s="67">
        <v>8.9186691312384472</v>
      </c>
      <c r="AX35" s="67">
        <v>10.720175920835624</v>
      </c>
      <c r="AY35" s="67">
        <v>6.2736311440974655</v>
      </c>
      <c r="AZ35" s="67">
        <v>6.6553950199815555</v>
      </c>
      <c r="BA35" s="67">
        <v>5.3540286013254272</v>
      </c>
      <c r="BB35" s="67">
        <v>7.6974386339381002</v>
      </c>
      <c r="BC35" s="32">
        <v>9.2419682093987099</v>
      </c>
      <c r="BD35" s="32">
        <v>9.549406194209423</v>
      </c>
      <c r="BE35" s="32">
        <v>9.8638894016379908</v>
      </c>
      <c r="BF35" s="32">
        <v>10.220120130921122</v>
      </c>
    </row>
    <row r="36" spans="1:58" ht="45" customHeight="1" thickBot="1">
      <c r="A36" s="209"/>
      <c r="B36" s="25" t="s">
        <v>205</v>
      </c>
      <c r="C36" s="37">
        <v>86.727779992028701</v>
      </c>
      <c r="D36" s="37">
        <v>86.405295315682281</v>
      </c>
      <c r="E36" s="37">
        <v>86.087558401107458</v>
      </c>
      <c r="F36" s="37">
        <v>85.382685069008772</v>
      </c>
      <c r="G36" s="37">
        <v>89.116064565718688</v>
      </c>
      <c r="H36" s="37">
        <v>88.880606286495208</v>
      </c>
      <c r="I36" s="37">
        <v>88.258633357825133</v>
      </c>
      <c r="J36" s="37">
        <v>88.993981083404989</v>
      </c>
      <c r="K36" s="37">
        <v>90.207964974320106</v>
      </c>
      <c r="L36" s="37">
        <v>89.614139469769881</v>
      </c>
      <c r="M36" s="37">
        <v>90.281995661605208</v>
      </c>
      <c r="N36" s="37">
        <v>90.483437779767229</v>
      </c>
      <c r="O36" s="37">
        <v>92.385475716255542</v>
      </c>
      <c r="P36" s="37">
        <v>92.238193018480501</v>
      </c>
      <c r="Q36" s="37">
        <v>91.600425611816988</v>
      </c>
      <c r="R36" s="37">
        <v>91.284860557768923</v>
      </c>
      <c r="S36" s="37">
        <v>89.947664658832821</v>
      </c>
      <c r="T36" s="37">
        <v>89.663567950420543</v>
      </c>
      <c r="U36" s="37">
        <v>88.775724485510281</v>
      </c>
      <c r="V36" s="37">
        <v>89.539748953974893</v>
      </c>
      <c r="W36" s="37">
        <v>86.970064024917804</v>
      </c>
      <c r="X36" s="37">
        <v>87.5</v>
      </c>
      <c r="Y36" s="37">
        <v>87.070650656241284</v>
      </c>
      <c r="Z36" s="37">
        <v>88.543762575452718</v>
      </c>
      <c r="AA36" s="37">
        <v>88.431484657899745</v>
      </c>
      <c r="AB36" s="37">
        <v>89.59985248017702</v>
      </c>
      <c r="AC36" s="37">
        <v>88.839131932483639</v>
      </c>
      <c r="AD36" s="37">
        <v>86.624055781522372</v>
      </c>
      <c r="AE36" s="37">
        <v>91.839183918391839</v>
      </c>
      <c r="AF36" s="37">
        <v>91.049942310862036</v>
      </c>
      <c r="AG36" s="37">
        <v>90.975313638203161</v>
      </c>
      <c r="AH36" s="37">
        <v>90.406929236803407</v>
      </c>
      <c r="AI36" s="37">
        <v>88.7434554973822</v>
      </c>
      <c r="AJ36" s="37">
        <v>89.695740365111561</v>
      </c>
      <c r="AK36" s="37">
        <v>86.380674718867141</v>
      </c>
      <c r="AL36" s="37">
        <v>87.99212598425197</v>
      </c>
      <c r="AM36" s="37">
        <v>89.737505561322848</v>
      </c>
      <c r="AN36" s="37">
        <v>89.573340065639997</v>
      </c>
      <c r="AO36" s="37">
        <v>88.942251376361725</v>
      </c>
      <c r="AP36" s="37">
        <v>88.173483053466569</v>
      </c>
      <c r="AQ36" s="37">
        <v>92.622950819672127</v>
      </c>
      <c r="AR36" s="37">
        <v>92.713482765626054</v>
      </c>
      <c r="AS36" s="37">
        <v>92.817986260495459</v>
      </c>
      <c r="AT36" s="37">
        <v>92.820436434050791</v>
      </c>
      <c r="AU36" s="37">
        <v>91.780821917808225</v>
      </c>
      <c r="AV36" s="37">
        <v>91.362586605080836</v>
      </c>
      <c r="AW36" s="37">
        <v>91.081330868761555</v>
      </c>
      <c r="AX36" s="37">
        <v>89.279824079164371</v>
      </c>
      <c r="AY36" s="37">
        <v>93.726368855902535</v>
      </c>
      <c r="AZ36" s="37">
        <v>93.344604980018445</v>
      </c>
      <c r="BA36" s="37">
        <v>94.645971398674575</v>
      </c>
      <c r="BB36" s="37">
        <v>92.302561366061894</v>
      </c>
      <c r="BC36" s="34">
        <v>90.758031790601308</v>
      </c>
      <c r="BD36" s="34">
        <v>90.450593805790575</v>
      </c>
      <c r="BE36" s="34">
        <v>90.136110598362009</v>
      </c>
      <c r="BF36" s="34">
        <v>89.779879869078869</v>
      </c>
    </row>
    <row r="37" spans="1:58" ht="45" customHeight="1">
      <c r="A37" s="206" t="s">
        <v>253</v>
      </c>
      <c r="B37" s="27" t="s">
        <v>204</v>
      </c>
      <c r="C37" s="35">
        <v>17.31765643682742</v>
      </c>
      <c r="D37" s="35">
        <v>17.311608961303463</v>
      </c>
      <c r="E37" s="35">
        <v>17.459768125973351</v>
      </c>
      <c r="F37" s="35">
        <v>17.440401505646172</v>
      </c>
      <c r="G37" s="35">
        <v>11.867794004611838</v>
      </c>
      <c r="H37" s="35">
        <v>12.051186482792893</v>
      </c>
      <c r="I37" s="35">
        <v>12.270389419544452</v>
      </c>
      <c r="J37" s="35">
        <v>11.149326454571511</v>
      </c>
      <c r="K37" s="35">
        <v>8.217563357750274</v>
      </c>
      <c r="L37" s="35">
        <v>10.718348061947678</v>
      </c>
      <c r="M37" s="35">
        <v>9.431670281995661</v>
      </c>
      <c r="N37" s="35">
        <v>9.3733213965980298</v>
      </c>
      <c r="O37" s="35">
        <v>8.1584188754404785</v>
      </c>
      <c r="P37" s="35">
        <v>7.8234086242299803</v>
      </c>
      <c r="Q37" s="35">
        <v>8.3745383989484896</v>
      </c>
      <c r="R37" s="35">
        <v>8.279382470119522</v>
      </c>
      <c r="S37" s="35">
        <v>8.1465389552680953</v>
      </c>
      <c r="T37" s="35">
        <v>8.0123948649845076</v>
      </c>
      <c r="U37" s="35">
        <v>9.2608147837043262</v>
      </c>
      <c r="V37" s="35">
        <v>8.5398562386010077</v>
      </c>
      <c r="W37" s="35">
        <v>12.545423083578473</v>
      </c>
      <c r="X37" s="35">
        <v>12.956760048721073</v>
      </c>
      <c r="Y37" s="35">
        <v>13.445964814297682</v>
      </c>
      <c r="Z37" s="35">
        <v>12.110160965794767</v>
      </c>
      <c r="AA37" s="35">
        <v>10.653706880121975</v>
      </c>
      <c r="AB37" s="35">
        <v>10.621427254287296</v>
      </c>
      <c r="AC37" s="35">
        <v>13.520496038580779</v>
      </c>
      <c r="AD37" s="35">
        <v>14.00348634514817</v>
      </c>
      <c r="AE37" s="35">
        <v>8.3558355835583562</v>
      </c>
      <c r="AF37" s="35">
        <v>8.2413054227789679</v>
      </c>
      <c r="AG37" s="35">
        <v>9.085390530149736</v>
      </c>
      <c r="AH37" s="35">
        <v>9.4950155254126489</v>
      </c>
      <c r="AI37" s="35">
        <v>11.465968586387435</v>
      </c>
      <c r="AJ37" s="35">
        <v>11.318458417849898</v>
      </c>
      <c r="AK37" s="35">
        <v>11.620158267388588</v>
      </c>
      <c r="AL37" s="35">
        <v>11.69291338582677</v>
      </c>
      <c r="AM37" s="67">
        <v>8.1121162687231205</v>
      </c>
      <c r="AN37" s="67">
        <v>9.3663216359505164</v>
      </c>
      <c r="AO37" s="67">
        <v>10.108937565889658</v>
      </c>
      <c r="AP37" s="67">
        <v>10.919954671886266</v>
      </c>
      <c r="AQ37" s="67">
        <v>7.2945664501495004</v>
      </c>
      <c r="AR37" s="67">
        <v>7.9027561454594704</v>
      </c>
      <c r="AS37" s="67">
        <v>7.6677537991811819</v>
      </c>
      <c r="AT37" s="67">
        <v>6.4050048409920306</v>
      </c>
      <c r="AU37" s="67">
        <v>8.9041095890410951</v>
      </c>
      <c r="AV37" s="67">
        <v>9.4457274826789845</v>
      </c>
      <c r="AW37" s="67">
        <v>10.420517560073938</v>
      </c>
      <c r="AX37" s="67">
        <v>12.497709364119478</v>
      </c>
      <c r="AY37" s="67">
        <v>5.1533398683657747</v>
      </c>
      <c r="AZ37" s="67">
        <v>6.3940977559176142</v>
      </c>
      <c r="BA37" s="67">
        <v>5.5109870945238928</v>
      </c>
      <c r="BB37" s="67">
        <v>7.1905016008537883</v>
      </c>
      <c r="BC37" s="32">
        <v>8.9429096189166568</v>
      </c>
      <c r="BD37" s="32">
        <v>9.724054956143755</v>
      </c>
      <c r="BE37" s="32">
        <v>10.066938045875393</v>
      </c>
      <c r="BF37" s="32">
        <v>10.115814840125166</v>
      </c>
    </row>
    <row r="38" spans="1:58" ht="45" customHeight="1" thickBot="1">
      <c r="A38" s="207"/>
      <c r="B38" s="25" t="s">
        <v>205</v>
      </c>
      <c r="C38" s="37">
        <v>82.68234356317258</v>
      </c>
      <c r="D38" s="37">
        <v>82.688391038696537</v>
      </c>
      <c r="E38" s="37">
        <v>82.540231874026645</v>
      </c>
      <c r="F38" s="37">
        <v>82.559598494353821</v>
      </c>
      <c r="G38" s="37">
        <v>88.132205995388162</v>
      </c>
      <c r="H38" s="37">
        <v>87.9488135172071</v>
      </c>
      <c r="I38" s="37">
        <v>87.729610580455557</v>
      </c>
      <c r="J38" s="37">
        <v>88.850673545428492</v>
      </c>
      <c r="K38" s="37">
        <v>91.782436642249735</v>
      </c>
      <c r="L38" s="37">
        <v>89.28165193805232</v>
      </c>
      <c r="M38" s="37">
        <v>90.568329718004335</v>
      </c>
      <c r="N38" s="37">
        <v>90.62667860340197</v>
      </c>
      <c r="O38" s="37">
        <v>91.841581124559525</v>
      </c>
      <c r="P38" s="37">
        <v>92.176591375770016</v>
      </c>
      <c r="Q38" s="37">
        <v>91.625461601051512</v>
      </c>
      <c r="R38" s="37">
        <v>91.720617529880471</v>
      </c>
      <c r="S38" s="37">
        <v>91.853461044731915</v>
      </c>
      <c r="T38" s="37">
        <v>91.9876051350155</v>
      </c>
      <c r="U38" s="37">
        <v>90.739185216295667</v>
      </c>
      <c r="V38" s="37">
        <v>91.460143761398996</v>
      </c>
      <c r="W38" s="37">
        <v>87.45457691642153</v>
      </c>
      <c r="X38" s="37">
        <v>87.043239951278935</v>
      </c>
      <c r="Y38" s="37">
        <v>86.554035185702318</v>
      </c>
      <c r="Z38" s="37">
        <v>87.889839034205224</v>
      </c>
      <c r="AA38" s="37">
        <v>89.346293119878027</v>
      </c>
      <c r="AB38" s="37">
        <v>89.378572745712702</v>
      </c>
      <c r="AC38" s="37">
        <v>86.479503961419226</v>
      </c>
      <c r="AD38" s="37">
        <v>85.996513654851825</v>
      </c>
      <c r="AE38" s="37">
        <v>91.64416441644164</v>
      </c>
      <c r="AF38" s="37">
        <v>91.758694577221036</v>
      </c>
      <c r="AG38" s="37">
        <v>90.914609469850262</v>
      </c>
      <c r="AH38" s="37">
        <v>90.504984474587346</v>
      </c>
      <c r="AI38" s="37">
        <v>88.534031413612567</v>
      </c>
      <c r="AJ38" s="37">
        <v>88.681541582150103</v>
      </c>
      <c r="AK38" s="37">
        <v>88.379841732611411</v>
      </c>
      <c r="AL38" s="37">
        <v>88.30708661417323</v>
      </c>
      <c r="AM38" s="37">
        <v>91.887883731276887</v>
      </c>
      <c r="AN38" s="37">
        <v>90.633678364049487</v>
      </c>
      <c r="AO38" s="37">
        <v>89.891062434110353</v>
      </c>
      <c r="AP38" s="37">
        <v>89.080045328113727</v>
      </c>
      <c r="AQ38" s="37">
        <v>92.705433549850497</v>
      </c>
      <c r="AR38" s="37">
        <v>92.097243854540537</v>
      </c>
      <c r="AS38" s="37">
        <v>92.33224620081883</v>
      </c>
      <c r="AT38" s="37">
        <v>93.594995159007965</v>
      </c>
      <c r="AU38" s="37">
        <v>91.095890410958901</v>
      </c>
      <c r="AV38" s="37">
        <v>90.554272517321024</v>
      </c>
      <c r="AW38" s="37">
        <v>89.579482439926068</v>
      </c>
      <c r="AX38" s="37">
        <v>87.502290635880513</v>
      </c>
      <c r="AY38" s="37">
        <v>94.846660131634223</v>
      </c>
      <c r="AZ38" s="37">
        <v>93.605902244082387</v>
      </c>
      <c r="BA38" s="37">
        <v>94.489012905476116</v>
      </c>
      <c r="BB38" s="37">
        <v>92.809498399146207</v>
      </c>
      <c r="BC38" s="34">
        <v>91.057090381083341</v>
      </c>
      <c r="BD38" s="34">
        <v>90.27594504385624</v>
      </c>
      <c r="BE38" s="34">
        <v>89.933061954124611</v>
      </c>
      <c r="BF38" s="34">
        <v>89.884185159874832</v>
      </c>
    </row>
    <row r="39" spans="1:58" ht="45" customHeight="1">
      <c r="A39" s="206" t="s">
        <v>254</v>
      </c>
      <c r="B39" s="27" t="s">
        <v>204</v>
      </c>
      <c r="C39" s="35">
        <v>22.220007971303307</v>
      </c>
      <c r="D39" s="40" t="s">
        <v>215</v>
      </c>
      <c r="E39" s="40" t="s">
        <v>215</v>
      </c>
      <c r="F39" s="40" t="s">
        <v>215</v>
      </c>
      <c r="G39" s="35">
        <v>13.297463489623365</v>
      </c>
      <c r="H39" s="40" t="s">
        <v>215</v>
      </c>
      <c r="I39" s="40" t="s">
        <v>215</v>
      </c>
      <c r="J39" s="40" t="s">
        <v>215</v>
      </c>
      <c r="K39" s="35">
        <v>9.5310263534562587</v>
      </c>
      <c r="L39" s="40" t="s">
        <v>215</v>
      </c>
      <c r="M39" s="40" t="s">
        <v>215</v>
      </c>
      <c r="N39" s="40" t="s">
        <v>215</v>
      </c>
      <c r="O39" s="35">
        <v>9.8284050865635049</v>
      </c>
      <c r="P39" s="40" t="s">
        <v>215</v>
      </c>
      <c r="Q39" s="40" t="s">
        <v>215</v>
      </c>
      <c r="R39" s="40" t="s">
        <v>215</v>
      </c>
      <c r="S39" s="35">
        <v>9.9140910437444454</v>
      </c>
      <c r="T39" s="40" t="s">
        <v>215</v>
      </c>
      <c r="U39" s="40" t="s">
        <v>215</v>
      </c>
      <c r="V39" s="40" t="s">
        <v>215</v>
      </c>
      <c r="W39" s="35">
        <v>8.6001038241910361</v>
      </c>
      <c r="X39" s="40" t="s">
        <v>215</v>
      </c>
      <c r="Y39" s="40" t="s">
        <v>215</v>
      </c>
      <c r="Z39" s="40" t="s">
        <v>215</v>
      </c>
      <c r="AA39" s="35">
        <v>10.996760053363827</v>
      </c>
      <c r="AB39" s="40" t="s">
        <v>215</v>
      </c>
      <c r="AC39" s="40" t="s">
        <v>215</v>
      </c>
      <c r="AD39" s="40" t="s">
        <v>215</v>
      </c>
      <c r="AE39" s="35">
        <v>8.2508250825082499</v>
      </c>
      <c r="AF39" s="40" t="s">
        <v>215</v>
      </c>
      <c r="AG39" s="40" t="s">
        <v>215</v>
      </c>
      <c r="AH39" s="40" t="s">
        <v>215</v>
      </c>
      <c r="AI39" s="35">
        <v>7.2251308900523554</v>
      </c>
      <c r="AJ39" s="40" t="s">
        <v>215</v>
      </c>
      <c r="AK39" s="40" t="s">
        <v>215</v>
      </c>
      <c r="AL39" s="40" t="s">
        <v>215</v>
      </c>
      <c r="AM39" s="67">
        <v>9.9510603588907003</v>
      </c>
      <c r="AN39" s="67" t="s">
        <v>215</v>
      </c>
      <c r="AO39" s="67" t="s">
        <v>215</v>
      </c>
      <c r="AP39" s="67" t="s">
        <v>215</v>
      </c>
      <c r="AQ39" s="67">
        <v>8.387462625012887</v>
      </c>
      <c r="AR39" s="67" t="s">
        <v>215</v>
      </c>
      <c r="AS39" s="67" t="s">
        <v>215</v>
      </c>
      <c r="AT39" s="67" t="s">
        <v>215</v>
      </c>
      <c r="AU39" s="67">
        <v>11.356606274856386</v>
      </c>
      <c r="AV39" s="67" t="s">
        <v>215</v>
      </c>
      <c r="AW39" s="67" t="s">
        <v>215</v>
      </c>
      <c r="AX39" s="67" t="s">
        <v>215</v>
      </c>
      <c r="AY39" s="67">
        <v>7.7160061616020164</v>
      </c>
      <c r="AZ39" s="67" t="s">
        <v>215</v>
      </c>
      <c r="BA39" s="67" t="s">
        <v>215</v>
      </c>
      <c r="BB39" s="67" t="s">
        <v>215</v>
      </c>
      <c r="BC39" s="32">
        <v>10.1</v>
      </c>
      <c r="BD39" s="32" t="s">
        <v>215</v>
      </c>
      <c r="BE39" s="32" t="s">
        <v>215</v>
      </c>
      <c r="BF39" s="32" t="s">
        <v>215</v>
      </c>
    </row>
    <row r="40" spans="1:58" ht="45" customHeight="1" thickBot="1">
      <c r="A40" s="207"/>
      <c r="B40" s="71" t="s">
        <v>205</v>
      </c>
      <c r="C40" s="67">
        <v>77.779992028696682</v>
      </c>
      <c r="D40" s="40" t="s">
        <v>215</v>
      </c>
      <c r="E40" s="40" t="s">
        <v>215</v>
      </c>
      <c r="F40" s="40" t="s">
        <v>215</v>
      </c>
      <c r="G40" s="67">
        <v>86.702536510376632</v>
      </c>
      <c r="H40" s="40" t="s">
        <v>215</v>
      </c>
      <c r="I40" s="40" t="s">
        <v>215</v>
      </c>
      <c r="J40" s="40" t="s">
        <v>215</v>
      </c>
      <c r="K40" s="67">
        <v>90.468973646543731</v>
      </c>
      <c r="L40" s="40" t="s">
        <v>215</v>
      </c>
      <c r="M40" s="40" t="s">
        <v>215</v>
      </c>
      <c r="N40" s="40" t="s">
        <v>215</v>
      </c>
      <c r="O40" s="67">
        <v>90.171594913436493</v>
      </c>
      <c r="P40" s="40" t="s">
        <v>215</v>
      </c>
      <c r="Q40" s="40" t="s">
        <v>215</v>
      </c>
      <c r="R40" s="40" t="s">
        <v>215</v>
      </c>
      <c r="S40" s="67">
        <v>90.085908956255565</v>
      </c>
      <c r="T40" s="40" t="s">
        <v>215</v>
      </c>
      <c r="U40" s="40" t="s">
        <v>215</v>
      </c>
      <c r="V40" s="40" t="s">
        <v>215</v>
      </c>
      <c r="W40" s="67">
        <v>91.399896175808976</v>
      </c>
      <c r="X40" s="40" t="s">
        <v>215</v>
      </c>
      <c r="Y40" s="40" t="s">
        <v>215</v>
      </c>
      <c r="Z40" s="40" t="s">
        <v>215</v>
      </c>
      <c r="AA40" s="67">
        <v>89.003239946636171</v>
      </c>
      <c r="AB40" s="40" t="s">
        <v>215</v>
      </c>
      <c r="AC40" s="40" t="s">
        <v>215</v>
      </c>
      <c r="AD40" s="40" t="s">
        <v>215</v>
      </c>
      <c r="AE40" s="67">
        <v>91.749174917491757</v>
      </c>
      <c r="AF40" s="40" t="s">
        <v>215</v>
      </c>
      <c r="AG40" s="40" t="s">
        <v>215</v>
      </c>
      <c r="AH40" s="40" t="s">
        <v>215</v>
      </c>
      <c r="AI40" s="67">
        <v>92.774869109947645</v>
      </c>
      <c r="AJ40" s="40" t="s">
        <v>215</v>
      </c>
      <c r="AK40" s="40" t="s">
        <v>215</v>
      </c>
      <c r="AL40" s="40" t="s">
        <v>215</v>
      </c>
      <c r="AM40" s="37">
        <v>90.0489396411093</v>
      </c>
      <c r="AN40" s="37" t="s">
        <v>215</v>
      </c>
      <c r="AO40" s="37" t="s">
        <v>215</v>
      </c>
      <c r="AP40" s="37" t="s">
        <v>215</v>
      </c>
      <c r="AQ40" s="37">
        <v>91.612537374987113</v>
      </c>
      <c r="AR40" s="37" t="s">
        <v>215</v>
      </c>
      <c r="AS40" s="37" t="s">
        <v>215</v>
      </c>
      <c r="AT40" s="37" t="s">
        <v>215</v>
      </c>
      <c r="AU40" s="37">
        <v>88.643393725143625</v>
      </c>
      <c r="AV40" s="37" t="s">
        <v>215</v>
      </c>
      <c r="AW40" s="37" t="s">
        <v>215</v>
      </c>
      <c r="AX40" s="37" t="s">
        <v>215</v>
      </c>
      <c r="AY40" s="37">
        <v>92.283993838397976</v>
      </c>
      <c r="AZ40" s="37" t="s">
        <v>215</v>
      </c>
      <c r="BA40" s="37" t="s">
        <v>215</v>
      </c>
      <c r="BB40" s="37" t="s">
        <v>215</v>
      </c>
      <c r="BC40" s="34">
        <v>89.9</v>
      </c>
      <c r="BD40" s="34" t="s">
        <v>215</v>
      </c>
      <c r="BE40" s="34" t="s">
        <v>215</v>
      </c>
      <c r="BF40" s="34" t="s">
        <v>215</v>
      </c>
    </row>
    <row r="42" spans="1:58" hidden="1">
      <c r="C42" s="106">
        <f t="shared" ref="C42:R42" si="0">SUM(C9:C10)</f>
        <v>100</v>
      </c>
      <c r="D42" s="106">
        <f t="shared" si="0"/>
        <v>100.00000000000001</v>
      </c>
      <c r="E42" s="106">
        <f t="shared" si="0"/>
        <v>100</v>
      </c>
      <c r="F42" s="106">
        <f t="shared" si="0"/>
        <v>100</v>
      </c>
      <c r="G42" s="106">
        <f t="shared" si="0"/>
        <v>99.999999999999986</v>
      </c>
      <c r="H42" s="106">
        <f t="shared" si="0"/>
        <v>100</v>
      </c>
      <c r="I42" s="106">
        <f t="shared" si="0"/>
        <v>100</v>
      </c>
      <c r="J42" s="106">
        <f t="shared" si="0"/>
        <v>100</v>
      </c>
      <c r="K42" s="106">
        <f t="shared" si="0"/>
        <v>100</v>
      </c>
      <c r="L42" s="106">
        <f t="shared" si="0"/>
        <v>99.999999999999986</v>
      </c>
      <c r="M42" s="106">
        <f t="shared" si="0"/>
        <v>100</v>
      </c>
      <c r="N42" s="106">
        <f t="shared" si="0"/>
        <v>100</v>
      </c>
      <c r="O42" s="106">
        <f t="shared" si="0"/>
        <v>99.999999999999986</v>
      </c>
      <c r="P42" s="106">
        <f t="shared" si="0"/>
        <v>100</v>
      </c>
      <c r="Q42" s="106">
        <f t="shared" si="0"/>
        <v>100</v>
      </c>
      <c r="R42" s="106">
        <f t="shared" si="0"/>
        <v>99.999999999999986</v>
      </c>
      <c r="S42" s="106">
        <f t="shared" ref="S42:BF42" si="1">SUM(S9:S10)</f>
        <v>100</v>
      </c>
      <c r="T42" s="106">
        <f t="shared" si="1"/>
        <v>100</v>
      </c>
      <c r="U42" s="106">
        <f t="shared" si="1"/>
        <v>100</v>
      </c>
      <c r="V42" s="106">
        <f t="shared" si="1"/>
        <v>99.999999999999986</v>
      </c>
      <c r="W42" s="106">
        <f t="shared" si="1"/>
        <v>100</v>
      </c>
      <c r="X42" s="106">
        <f t="shared" si="1"/>
        <v>100</v>
      </c>
      <c r="Y42" s="106">
        <f t="shared" si="1"/>
        <v>100</v>
      </c>
      <c r="Z42" s="106">
        <f t="shared" si="1"/>
        <v>100</v>
      </c>
      <c r="AA42" s="106">
        <f t="shared" si="1"/>
        <v>100</v>
      </c>
      <c r="AB42" s="106">
        <f t="shared" si="1"/>
        <v>100</v>
      </c>
      <c r="AC42" s="106">
        <f t="shared" si="1"/>
        <v>100</v>
      </c>
      <c r="AD42" s="106">
        <f t="shared" si="1"/>
        <v>100</v>
      </c>
      <c r="AE42" s="106">
        <f t="shared" si="1"/>
        <v>100</v>
      </c>
      <c r="AF42" s="106">
        <f t="shared" si="1"/>
        <v>100</v>
      </c>
      <c r="AG42" s="106">
        <f t="shared" si="1"/>
        <v>100</v>
      </c>
      <c r="AH42" s="106">
        <f t="shared" si="1"/>
        <v>100</v>
      </c>
      <c r="AI42" s="106">
        <f t="shared" si="1"/>
        <v>100</v>
      </c>
      <c r="AJ42" s="106">
        <f t="shared" si="1"/>
        <v>100</v>
      </c>
      <c r="AK42" s="106">
        <f t="shared" si="1"/>
        <v>100</v>
      </c>
      <c r="AL42" s="106">
        <f t="shared" si="1"/>
        <v>100</v>
      </c>
      <c r="AM42" s="106">
        <f t="shared" si="1"/>
        <v>99.999999999999986</v>
      </c>
      <c r="AN42" s="106">
        <f t="shared" si="1"/>
        <v>100</v>
      </c>
      <c r="AO42" s="106">
        <f t="shared" si="1"/>
        <v>100</v>
      </c>
      <c r="AP42" s="106">
        <f t="shared" si="1"/>
        <v>100</v>
      </c>
      <c r="AQ42" s="106">
        <f t="shared" si="1"/>
        <v>100</v>
      </c>
      <c r="AR42" s="106">
        <f t="shared" si="1"/>
        <v>100</v>
      </c>
      <c r="AS42" s="106">
        <f t="shared" si="1"/>
        <v>100</v>
      </c>
      <c r="AT42" s="106">
        <f t="shared" si="1"/>
        <v>99.999999999999986</v>
      </c>
      <c r="AU42" s="106">
        <f t="shared" si="1"/>
        <v>100</v>
      </c>
      <c r="AV42" s="106">
        <f t="shared" si="1"/>
        <v>100.00000000000001</v>
      </c>
      <c r="AW42" s="106">
        <f t="shared" si="1"/>
        <v>100</v>
      </c>
      <c r="AX42" s="106">
        <f t="shared" si="1"/>
        <v>100</v>
      </c>
      <c r="AY42" s="106">
        <f t="shared" si="1"/>
        <v>100</v>
      </c>
      <c r="AZ42" s="106">
        <f t="shared" si="1"/>
        <v>100</v>
      </c>
      <c r="BA42" s="106">
        <f t="shared" si="1"/>
        <v>100</v>
      </c>
      <c r="BB42" s="106">
        <f t="shared" si="1"/>
        <v>100</v>
      </c>
      <c r="BC42" s="106">
        <f t="shared" si="1"/>
        <v>99.999999999999986</v>
      </c>
      <c r="BD42" s="106">
        <f t="shared" si="1"/>
        <v>100</v>
      </c>
      <c r="BE42" s="106">
        <f t="shared" si="1"/>
        <v>100</v>
      </c>
      <c r="BF42" s="106">
        <f t="shared" si="1"/>
        <v>100</v>
      </c>
    </row>
    <row r="43" spans="1:58" hidden="1">
      <c r="C43" s="106">
        <f>SUM(C11:C12)</f>
        <v>100</v>
      </c>
      <c r="D43" s="106">
        <f t="shared" ref="D43:BF43" si="2">SUM(D11:D12)</f>
        <v>100</v>
      </c>
      <c r="E43" s="106">
        <f t="shared" si="2"/>
        <v>100</v>
      </c>
      <c r="F43" s="106">
        <f t="shared" si="2"/>
        <v>100</v>
      </c>
      <c r="G43" s="106">
        <f t="shared" si="2"/>
        <v>100</v>
      </c>
      <c r="H43" s="106">
        <f t="shared" si="2"/>
        <v>100</v>
      </c>
      <c r="I43" s="106">
        <f t="shared" si="2"/>
        <v>100</v>
      </c>
      <c r="J43" s="106">
        <f t="shared" si="2"/>
        <v>100</v>
      </c>
      <c r="K43" s="106">
        <f t="shared" si="2"/>
        <v>100</v>
      </c>
      <c r="L43" s="106">
        <f t="shared" si="2"/>
        <v>100</v>
      </c>
      <c r="M43" s="106">
        <f t="shared" si="2"/>
        <v>100</v>
      </c>
      <c r="N43" s="106">
        <f t="shared" si="2"/>
        <v>100</v>
      </c>
      <c r="O43" s="106">
        <f t="shared" si="2"/>
        <v>99.999999999999986</v>
      </c>
      <c r="P43" s="106">
        <f t="shared" si="2"/>
        <v>100</v>
      </c>
      <c r="Q43" s="106">
        <f t="shared" si="2"/>
        <v>100</v>
      </c>
      <c r="R43" s="106">
        <f t="shared" si="2"/>
        <v>100</v>
      </c>
      <c r="S43" s="106">
        <f t="shared" si="2"/>
        <v>100.00000000000001</v>
      </c>
      <c r="T43" s="106">
        <f t="shared" si="2"/>
        <v>100</v>
      </c>
      <c r="U43" s="106">
        <f t="shared" si="2"/>
        <v>100</v>
      </c>
      <c r="V43" s="106">
        <f t="shared" si="2"/>
        <v>100</v>
      </c>
      <c r="W43" s="106">
        <f t="shared" si="2"/>
        <v>99.999999999999986</v>
      </c>
      <c r="X43" s="106">
        <f t="shared" si="2"/>
        <v>100</v>
      </c>
      <c r="Y43" s="106">
        <f t="shared" si="2"/>
        <v>100</v>
      </c>
      <c r="Z43" s="106">
        <f t="shared" si="2"/>
        <v>100</v>
      </c>
      <c r="AA43" s="106">
        <f t="shared" si="2"/>
        <v>100</v>
      </c>
      <c r="AB43" s="106">
        <f t="shared" si="2"/>
        <v>100.00000000000001</v>
      </c>
      <c r="AC43" s="106">
        <f t="shared" si="2"/>
        <v>100</v>
      </c>
      <c r="AD43" s="106">
        <f t="shared" si="2"/>
        <v>100</v>
      </c>
      <c r="AE43" s="106">
        <f t="shared" si="2"/>
        <v>100</v>
      </c>
      <c r="AF43" s="106">
        <f t="shared" si="2"/>
        <v>100</v>
      </c>
      <c r="AG43" s="106">
        <f t="shared" si="2"/>
        <v>100</v>
      </c>
      <c r="AH43" s="106">
        <f t="shared" si="2"/>
        <v>100</v>
      </c>
      <c r="AI43" s="106">
        <f t="shared" si="2"/>
        <v>100</v>
      </c>
      <c r="AJ43" s="106">
        <f t="shared" si="2"/>
        <v>99.999999999999986</v>
      </c>
      <c r="AK43" s="106">
        <f t="shared" si="2"/>
        <v>100</v>
      </c>
      <c r="AL43" s="106">
        <f t="shared" si="2"/>
        <v>100</v>
      </c>
      <c r="AM43" s="106">
        <f t="shared" si="2"/>
        <v>100</v>
      </c>
      <c r="AN43" s="106">
        <f t="shared" si="2"/>
        <v>100</v>
      </c>
      <c r="AO43" s="106">
        <f t="shared" si="2"/>
        <v>100</v>
      </c>
      <c r="AP43" s="106">
        <f t="shared" si="2"/>
        <v>100</v>
      </c>
      <c r="AQ43" s="106">
        <f t="shared" si="2"/>
        <v>100</v>
      </c>
      <c r="AR43" s="106">
        <f t="shared" si="2"/>
        <v>100</v>
      </c>
      <c r="AS43" s="106">
        <f t="shared" si="2"/>
        <v>100</v>
      </c>
      <c r="AT43" s="106">
        <f t="shared" si="2"/>
        <v>100</v>
      </c>
      <c r="AU43" s="106">
        <f t="shared" si="2"/>
        <v>99.999999999999986</v>
      </c>
      <c r="AV43" s="106">
        <f t="shared" si="2"/>
        <v>100</v>
      </c>
      <c r="AW43" s="106">
        <f t="shared" si="2"/>
        <v>100</v>
      </c>
      <c r="AX43" s="106">
        <f t="shared" si="2"/>
        <v>100</v>
      </c>
      <c r="AY43" s="106">
        <f t="shared" si="2"/>
        <v>100</v>
      </c>
      <c r="AZ43" s="106">
        <f t="shared" si="2"/>
        <v>100</v>
      </c>
      <c r="BA43" s="106">
        <f t="shared" si="2"/>
        <v>100</v>
      </c>
      <c r="BB43" s="106">
        <f t="shared" si="2"/>
        <v>100</v>
      </c>
      <c r="BC43" s="106">
        <f t="shared" si="2"/>
        <v>100</v>
      </c>
      <c r="BD43" s="106">
        <f t="shared" si="2"/>
        <v>100</v>
      </c>
      <c r="BE43" s="106">
        <f t="shared" si="2"/>
        <v>99.999999999999986</v>
      </c>
      <c r="BF43" s="106">
        <f t="shared" si="2"/>
        <v>99.999999999999986</v>
      </c>
    </row>
    <row r="44" spans="1:58" hidden="1">
      <c r="C44" s="106">
        <f t="shared" ref="C44:AH44" si="3">SUM(C13:C14)</f>
        <v>100</v>
      </c>
      <c r="D44" s="106">
        <f t="shared" si="3"/>
        <v>100</v>
      </c>
      <c r="E44" s="106">
        <f t="shared" si="3"/>
        <v>100</v>
      </c>
      <c r="F44" s="106">
        <f t="shared" si="3"/>
        <v>100</v>
      </c>
      <c r="G44" s="106">
        <f t="shared" si="3"/>
        <v>100</v>
      </c>
      <c r="H44" s="106">
        <f t="shared" si="3"/>
        <v>100</v>
      </c>
      <c r="I44" s="106">
        <f t="shared" si="3"/>
        <v>100</v>
      </c>
      <c r="J44" s="106">
        <f t="shared" si="3"/>
        <v>100.00000000000001</v>
      </c>
      <c r="K44" s="106">
        <f t="shared" si="3"/>
        <v>99.999999999999986</v>
      </c>
      <c r="L44" s="106">
        <f t="shared" si="3"/>
        <v>100</v>
      </c>
      <c r="M44" s="106">
        <f t="shared" si="3"/>
        <v>100</v>
      </c>
      <c r="N44" s="106">
        <f t="shared" si="3"/>
        <v>100</v>
      </c>
      <c r="O44" s="106">
        <f t="shared" si="3"/>
        <v>100.00000000000001</v>
      </c>
      <c r="P44" s="106">
        <f t="shared" si="3"/>
        <v>100</v>
      </c>
      <c r="Q44" s="106">
        <f t="shared" si="3"/>
        <v>100</v>
      </c>
      <c r="R44" s="106">
        <f t="shared" si="3"/>
        <v>100</v>
      </c>
      <c r="S44" s="106">
        <f t="shared" si="3"/>
        <v>100</v>
      </c>
      <c r="T44" s="106">
        <f t="shared" si="3"/>
        <v>100.00000000000001</v>
      </c>
      <c r="U44" s="106">
        <f t="shared" si="3"/>
        <v>100</v>
      </c>
      <c r="V44" s="106">
        <f t="shared" si="3"/>
        <v>100</v>
      </c>
      <c r="W44" s="106">
        <f t="shared" si="3"/>
        <v>100</v>
      </c>
      <c r="X44" s="106">
        <f t="shared" si="3"/>
        <v>100</v>
      </c>
      <c r="Y44" s="106">
        <f t="shared" si="3"/>
        <v>100</v>
      </c>
      <c r="Z44" s="106">
        <f t="shared" si="3"/>
        <v>99.999999999999986</v>
      </c>
      <c r="AA44" s="106">
        <f t="shared" si="3"/>
        <v>100</v>
      </c>
      <c r="AB44" s="106">
        <f t="shared" si="3"/>
        <v>99.999999999999986</v>
      </c>
      <c r="AC44" s="106">
        <f t="shared" si="3"/>
        <v>100</v>
      </c>
      <c r="AD44" s="106">
        <f t="shared" si="3"/>
        <v>100</v>
      </c>
      <c r="AE44" s="106">
        <f t="shared" si="3"/>
        <v>100</v>
      </c>
      <c r="AF44" s="106">
        <f t="shared" si="3"/>
        <v>100</v>
      </c>
      <c r="AG44" s="106">
        <f t="shared" si="3"/>
        <v>100.00000000000001</v>
      </c>
      <c r="AH44" s="106">
        <f t="shared" si="3"/>
        <v>100</v>
      </c>
      <c r="AI44" s="106">
        <f t="shared" ref="AI44:BF44" si="4">SUM(AI13:AI14)</f>
        <v>100</v>
      </c>
      <c r="AJ44" s="106">
        <f t="shared" si="4"/>
        <v>100</v>
      </c>
      <c r="AK44" s="106">
        <f t="shared" si="4"/>
        <v>100</v>
      </c>
      <c r="AL44" s="106">
        <f t="shared" si="4"/>
        <v>100</v>
      </c>
      <c r="AM44" s="106">
        <f t="shared" si="4"/>
        <v>100.00000000000001</v>
      </c>
      <c r="AN44" s="106">
        <f t="shared" si="4"/>
        <v>100</v>
      </c>
      <c r="AO44" s="106">
        <f t="shared" si="4"/>
        <v>100</v>
      </c>
      <c r="AP44" s="106">
        <f t="shared" si="4"/>
        <v>100</v>
      </c>
      <c r="AQ44" s="106">
        <f t="shared" si="4"/>
        <v>100</v>
      </c>
      <c r="AR44" s="106">
        <f t="shared" si="4"/>
        <v>100</v>
      </c>
      <c r="AS44" s="106">
        <f t="shared" si="4"/>
        <v>100</v>
      </c>
      <c r="AT44" s="106">
        <f t="shared" si="4"/>
        <v>100</v>
      </c>
      <c r="AU44" s="106">
        <f t="shared" si="4"/>
        <v>100</v>
      </c>
      <c r="AV44" s="106">
        <f t="shared" si="4"/>
        <v>99.999999999999986</v>
      </c>
      <c r="AW44" s="106">
        <f t="shared" si="4"/>
        <v>100</v>
      </c>
      <c r="AX44" s="106">
        <f t="shared" si="4"/>
        <v>99.999999999999986</v>
      </c>
      <c r="AY44" s="106">
        <f t="shared" si="4"/>
        <v>100</v>
      </c>
      <c r="AZ44" s="106">
        <f t="shared" si="4"/>
        <v>100</v>
      </c>
      <c r="BA44" s="106">
        <f t="shared" si="4"/>
        <v>100</v>
      </c>
      <c r="BB44" s="106">
        <f t="shared" si="4"/>
        <v>100</v>
      </c>
      <c r="BC44" s="106">
        <f t="shared" si="4"/>
        <v>100</v>
      </c>
      <c r="BD44" s="106">
        <f t="shared" si="4"/>
        <v>100</v>
      </c>
      <c r="BE44" s="106">
        <f t="shared" si="4"/>
        <v>100</v>
      </c>
      <c r="BF44" s="106">
        <f t="shared" si="4"/>
        <v>100</v>
      </c>
    </row>
    <row r="45" spans="1:58" hidden="1">
      <c r="C45" s="106">
        <f t="shared" ref="C45:AH45" si="5">SUM(C15:C16)</f>
        <v>100</v>
      </c>
      <c r="D45" s="106">
        <f t="shared" si="5"/>
        <v>100.00000000000001</v>
      </c>
      <c r="E45" s="106">
        <f t="shared" si="5"/>
        <v>100.00000000000001</v>
      </c>
      <c r="F45" s="106">
        <f t="shared" si="5"/>
        <v>100</v>
      </c>
      <c r="G45" s="106">
        <f t="shared" si="5"/>
        <v>100</v>
      </c>
      <c r="H45" s="106">
        <f t="shared" si="5"/>
        <v>100</v>
      </c>
      <c r="I45" s="106">
        <f t="shared" si="5"/>
        <v>100</v>
      </c>
      <c r="J45" s="106">
        <f t="shared" si="5"/>
        <v>100</v>
      </c>
      <c r="K45" s="106">
        <f t="shared" si="5"/>
        <v>100</v>
      </c>
      <c r="L45" s="106">
        <f t="shared" si="5"/>
        <v>100</v>
      </c>
      <c r="M45" s="106">
        <f t="shared" si="5"/>
        <v>100</v>
      </c>
      <c r="N45" s="106">
        <f t="shared" si="5"/>
        <v>100</v>
      </c>
      <c r="O45" s="106">
        <f t="shared" si="5"/>
        <v>100</v>
      </c>
      <c r="P45" s="106">
        <f t="shared" si="5"/>
        <v>100</v>
      </c>
      <c r="Q45" s="106">
        <f t="shared" si="5"/>
        <v>100</v>
      </c>
      <c r="R45" s="106">
        <f t="shared" si="5"/>
        <v>100</v>
      </c>
      <c r="S45" s="106">
        <f t="shared" si="5"/>
        <v>100</v>
      </c>
      <c r="T45" s="106">
        <f t="shared" si="5"/>
        <v>100</v>
      </c>
      <c r="U45" s="106">
        <f t="shared" si="5"/>
        <v>100.00000000000001</v>
      </c>
      <c r="V45" s="106">
        <f t="shared" si="5"/>
        <v>100</v>
      </c>
      <c r="W45" s="106">
        <f t="shared" si="5"/>
        <v>100.00000000000001</v>
      </c>
      <c r="X45" s="106">
        <f t="shared" si="5"/>
        <v>100</v>
      </c>
      <c r="Y45" s="106">
        <f t="shared" si="5"/>
        <v>100</v>
      </c>
      <c r="Z45" s="106">
        <f t="shared" si="5"/>
        <v>100</v>
      </c>
      <c r="AA45" s="106">
        <f t="shared" si="5"/>
        <v>100.00000000000001</v>
      </c>
      <c r="AB45" s="106">
        <f t="shared" si="5"/>
        <v>100</v>
      </c>
      <c r="AC45" s="106">
        <f t="shared" si="5"/>
        <v>100</v>
      </c>
      <c r="AD45" s="106">
        <f t="shared" si="5"/>
        <v>100</v>
      </c>
      <c r="AE45" s="106">
        <f t="shared" si="5"/>
        <v>100.00000000000001</v>
      </c>
      <c r="AF45" s="106">
        <f t="shared" si="5"/>
        <v>100</v>
      </c>
      <c r="AG45" s="106">
        <f t="shared" si="5"/>
        <v>100.00000000000001</v>
      </c>
      <c r="AH45" s="106">
        <f t="shared" si="5"/>
        <v>100</v>
      </c>
      <c r="AI45" s="106">
        <f t="shared" ref="AI45:BF45" si="6">SUM(AI15:AI16)</f>
        <v>100</v>
      </c>
      <c r="AJ45" s="106">
        <f t="shared" si="6"/>
        <v>100</v>
      </c>
      <c r="AK45" s="106">
        <f t="shared" si="6"/>
        <v>100</v>
      </c>
      <c r="AL45" s="106">
        <f t="shared" si="6"/>
        <v>100.00000000000001</v>
      </c>
      <c r="AM45" s="106">
        <f t="shared" si="6"/>
        <v>100</v>
      </c>
      <c r="AN45" s="106">
        <f t="shared" si="6"/>
        <v>100</v>
      </c>
      <c r="AO45" s="106">
        <f t="shared" si="6"/>
        <v>100</v>
      </c>
      <c r="AP45" s="106">
        <f t="shared" si="6"/>
        <v>100</v>
      </c>
      <c r="AQ45" s="106">
        <f t="shared" si="6"/>
        <v>100</v>
      </c>
      <c r="AR45" s="106">
        <f t="shared" si="6"/>
        <v>100</v>
      </c>
      <c r="AS45" s="106">
        <f t="shared" si="6"/>
        <v>100</v>
      </c>
      <c r="AT45" s="106">
        <f t="shared" si="6"/>
        <v>100</v>
      </c>
      <c r="AU45" s="106">
        <f t="shared" si="6"/>
        <v>100</v>
      </c>
      <c r="AV45" s="106">
        <f t="shared" si="6"/>
        <v>100</v>
      </c>
      <c r="AW45" s="106">
        <f t="shared" si="6"/>
        <v>100</v>
      </c>
      <c r="AX45" s="106">
        <f t="shared" si="6"/>
        <v>100</v>
      </c>
      <c r="AY45" s="106">
        <f t="shared" si="6"/>
        <v>100.00000000000001</v>
      </c>
      <c r="AZ45" s="106">
        <f t="shared" si="6"/>
        <v>99.999999999999986</v>
      </c>
      <c r="BA45" s="106">
        <f t="shared" si="6"/>
        <v>100</v>
      </c>
      <c r="BB45" s="106">
        <f t="shared" si="6"/>
        <v>100</v>
      </c>
      <c r="BC45" s="106">
        <f t="shared" si="6"/>
        <v>100.00000000000001</v>
      </c>
      <c r="BD45" s="106">
        <f t="shared" si="6"/>
        <v>100</v>
      </c>
      <c r="BE45" s="106">
        <f t="shared" si="6"/>
        <v>100</v>
      </c>
      <c r="BF45" s="106">
        <f t="shared" si="6"/>
        <v>100.00000000000001</v>
      </c>
    </row>
    <row r="46" spans="1:58" hidden="1">
      <c r="C46" s="106">
        <f t="shared" ref="C46:M46" si="7">SUM(C17:C18)</f>
        <v>100</v>
      </c>
      <c r="D46" s="106">
        <f t="shared" si="7"/>
        <v>100</v>
      </c>
      <c r="E46" s="106">
        <f t="shared" si="7"/>
        <v>100</v>
      </c>
      <c r="F46" s="106">
        <f t="shared" si="7"/>
        <v>100</v>
      </c>
      <c r="G46" s="106">
        <f t="shared" si="7"/>
        <v>100</v>
      </c>
      <c r="H46" s="106">
        <f t="shared" si="7"/>
        <v>100</v>
      </c>
      <c r="I46" s="106">
        <f t="shared" si="7"/>
        <v>100</v>
      </c>
      <c r="J46" s="106">
        <f t="shared" si="7"/>
        <v>100</v>
      </c>
      <c r="K46" s="106">
        <f t="shared" si="7"/>
        <v>100</v>
      </c>
      <c r="L46" s="106">
        <f t="shared" si="7"/>
        <v>100</v>
      </c>
      <c r="M46" s="106">
        <f t="shared" si="7"/>
        <v>100</v>
      </c>
      <c r="N46" s="106">
        <f t="shared" ref="N46:BF46" si="8">SUM(N17:N18)</f>
        <v>100</v>
      </c>
      <c r="O46" s="106">
        <f t="shared" si="8"/>
        <v>100</v>
      </c>
      <c r="P46" s="106">
        <f t="shared" si="8"/>
        <v>100</v>
      </c>
      <c r="Q46" s="106">
        <f t="shared" si="8"/>
        <v>100</v>
      </c>
      <c r="R46" s="106">
        <f t="shared" si="8"/>
        <v>100</v>
      </c>
      <c r="S46" s="106">
        <f t="shared" si="8"/>
        <v>100</v>
      </c>
      <c r="T46" s="106">
        <f t="shared" si="8"/>
        <v>99.999999999999986</v>
      </c>
      <c r="U46" s="106">
        <f t="shared" si="8"/>
        <v>100</v>
      </c>
      <c r="V46" s="106">
        <f t="shared" si="8"/>
        <v>100</v>
      </c>
      <c r="W46" s="106">
        <f t="shared" si="8"/>
        <v>100</v>
      </c>
      <c r="X46" s="106">
        <f t="shared" si="8"/>
        <v>100</v>
      </c>
      <c r="Y46" s="106">
        <f t="shared" si="8"/>
        <v>100</v>
      </c>
      <c r="Z46" s="106">
        <f t="shared" si="8"/>
        <v>100</v>
      </c>
      <c r="AA46" s="106">
        <f t="shared" si="8"/>
        <v>100</v>
      </c>
      <c r="AB46" s="106">
        <f t="shared" si="8"/>
        <v>100</v>
      </c>
      <c r="AC46" s="106">
        <f t="shared" si="8"/>
        <v>100</v>
      </c>
      <c r="AD46" s="106">
        <f t="shared" si="8"/>
        <v>100</v>
      </c>
      <c r="AE46" s="106">
        <f t="shared" si="8"/>
        <v>100</v>
      </c>
      <c r="AF46" s="106">
        <f t="shared" si="8"/>
        <v>100</v>
      </c>
      <c r="AG46" s="106">
        <f t="shared" si="8"/>
        <v>100</v>
      </c>
      <c r="AH46" s="106">
        <f t="shared" si="8"/>
        <v>100</v>
      </c>
      <c r="AI46" s="106">
        <f t="shared" si="8"/>
        <v>100</v>
      </c>
      <c r="AJ46" s="106">
        <f t="shared" si="8"/>
        <v>100</v>
      </c>
      <c r="AK46" s="106">
        <f t="shared" si="8"/>
        <v>99.999999999999986</v>
      </c>
      <c r="AL46" s="106">
        <f t="shared" si="8"/>
        <v>100</v>
      </c>
      <c r="AM46" s="106">
        <f t="shared" si="8"/>
        <v>100</v>
      </c>
      <c r="AN46" s="106">
        <f t="shared" si="8"/>
        <v>100</v>
      </c>
      <c r="AO46" s="106">
        <f t="shared" si="8"/>
        <v>100</v>
      </c>
      <c r="AP46" s="106">
        <f t="shared" si="8"/>
        <v>100</v>
      </c>
      <c r="AQ46" s="106">
        <f t="shared" si="8"/>
        <v>100.00000000000001</v>
      </c>
      <c r="AR46" s="106">
        <f t="shared" si="8"/>
        <v>100</v>
      </c>
      <c r="AS46" s="106">
        <f t="shared" si="8"/>
        <v>100</v>
      </c>
      <c r="AT46" s="106">
        <f t="shared" si="8"/>
        <v>99.999999999999986</v>
      </c>
      <c r="AU46" s="106">
        <f t="shared" si="8"/>
        <v>99.999999999999986</v>
      </c>
      <c r="AV46" s="106">
        <f t="shared" si="8"/>
        <v>100</v>
      </c>
      <c r="AW46" s="106">
        <f t="shared" si="8"/>
        <v>100</v>
      </c>
      <c r="AX46" s="106">
        <f t="shared" si="8"/>
        <v>100</v>
      </c>
      <c r="AY46" s="106">
        <f t="shared" si="8"/>
        <v>100.00000000000001</v>
      </c>
      <c r="AZ46" s="106">
        <f t="shared" si="8"/>
        <v>100</v>
      </c>
      <c r="BA46" s="106">
        <f t="shared" si="8"/>
        <v>100</v>
      </c>
      <c r="BB46" s="106">
        <f t="shared" si="8"/>
        <v>100</v>
      </c>
      <c r="BC46" s="106">
        <f t="shared" si="8"/>
        <v>100</v>
      </c>
      <c r="BD46" s="106">
        <f t="shared" si="8"/>
        <v>100</v>
      </c>
      <c r="BE46" s="106">
        <f t="shared" si="8"/>
        <v>100</v>
      </c>
      <c r="BF46" s="106">
        <f t="shared" si="8"/>
        <v>100</v>
      </c>
    </row>
    <row r="47" spans="1:58" hidden="1">
      <c r="C47" s="106">
        <f t="shared" ref="C47:AH47" si="9">SUM(C19:C20)</f>
        <v>100</v>
      </c>
      <c r="D47" s="106">
        <f t="shared" si="9"/>
        <v>100</v>
      </c>
      <c r="E47" s="106">
        <f t="shared" si="9"/>
        <v>100</v>
      </c>
      <c r="F47" s="106">
        <f t="shared" si="9"/>
        <v>100</v>
      </c>
      <c r="G47" s="106">
        <f t="shared" si="9"/>
        <v>100</v>
      </c>
      <c r="H47" s="106">
        <f t="shared" si="9"/>
        <v>100</v>
      </c>
      <c r="I47" s="106">
        <f t="shared" si="9"/>
        <v>100</v>
      </c>
      <c r="J47" s="106">
        <f t="shared" si="9"/>
        <v>100</v>
      </c>
      <c r="K47" s="106">
        <f t="shared" si="9"/>
        <v>99.999999999999986</v>
      </c>
      <c r="L47" s="106">
        <f t="shared" si="9"/>
        <v>100</v>
      </c>
      <c r="M47" s="106">
        <f t="shared" si="9"/>
        <v>100</v>
      </c>
      <c r="N47" s="106">
        <f t="shared" si="9"/>
        <v>100.00000000000001</v>
      </c>
      <c r="O47" s="106">
        <f t="shared" si="9"/>
        <v>100</v>
      </c>
      <c r="P47" s="106">
        <f t="shared" si="9"/>
        <v>100</v>
      </c>
      <c r="Q47" s="106">
        <f t="shared" si="9"/>
        <v>100</v>
      </c>
      <c r="R47" s="106">
        <f t="shared" si="9"/>
        <v>100</v>
      </c>
      <c r="S47" s="106">
        <f t="shared" si="9"/>
        <v>100</v>
      </c>
      <c r="T47" s="106">
        <f t="shared" si="9"/>
        <v>100</v>
      </c>
      <c r="U47" s="106">
        <f t="shared" si="9"/>
        <v>100</v>
      </c>
      <c r="V47" s="106">
        <f t="shared" si="9"/>
        <v>100</v>
      </c>
      <c r="W47" s="106">
        <f t="shared" si="9"/>
        <v>100</v>
      </c>
      <c r="X47" s="106">
        <f t="shared" si="9"/>
        <v>100</v>
      </c>
      <c r="Y47" s="106">
        <f t="shared" si="9"/>
        <v>100</v>
      </c>
      <c r="Z47" s="106">
        <f t="shared" si="9"/>
        <v>100</v>
      </c>
      <c r="AA47" s="106">
        <f t="shared" si="9"/>
        <v>100</v>
      </c>
      <c r="AB47" s="106">
        <f t="shared" si="9"/>
        <v>100</v>
      </c>
      <c r="AC47" s="106">
        <f t="shared" si="9"/>
        <v>100</v>
      </c>
      <c r="AD47" s="106">
        <f t="shared" si="9"/>
        <v>100</v>
      </c>
      <c r="AE47" s="106">
        <f t="shared" si="9"/>
        <v>100.00000000000001</v>
      </c>
      <c r="AF47" s="106">
        <f t="shared" si="9"/>
        <v>100</v>
      </c>
      <c r="AG47" s="106">
        <f t="shared" si="9"/>
        <v>100</v>
      </c>
      <c r="AH47" s="106">
        <f t="shared" si="9"/>
        <v>100</v>
      </c>
      <c r="AI47" s="106">
        <f t="shared" ref="AI47:BF47" si="10">SUM(AI19:AI20)</f>
        <v>99.999999999999986</v>
      </c>
      <c r="AJ47" s="106">
        <f t="shared" si="10"/>
        <v>100.00000000000001</v>
      </c>
      <c r="AK47" s="106">
        <f t="shared" si="10"/>
        <v>100</v>
      </c>
      <c r="AL47" s="106">
        <f t="shared" si="10"/>
        <v>100</v>
      </c>
      <c r="AM47" s="106">
        <f t="shared" si="10"/>
        <v>100</v>
      </c>
      <c r="AN47" s="106">
        <f t="shared" si="10"/>
        <v>100</v>
      </c>
      <c r="AO47" s="106">
        <f t="shared" si="10"/>
        <v>100</v>
      </c>
      <c r="AP47" s="106">
        <f t="shared" si="10"/>
        <v>100</v>
      </c>
      <c r="AQ47" s="106">
        <f t="shared" si="10"/>
        <v>100</v>
      </c>
      <c r="AR47" s="106">
        <f t="shared" si="10"/>
        <v>99.999999999999986</v>
      </c>
      <c r="AS47" s="106">
        <f t="shared" si="10"/>
        <v>100</v>
      </c>
      <c r="AT47" s="106">
        <f t="shared" si="10"/>
        <v>100</v>
      </c>
      <c r="AU47" s="106">
        <f t="shared" si="10"/>
        <v>100</v>
      </c>
      <c r="AV47" s="106">
        <f t="shared" si="10"/>
        <v>100</v>
      </c>
      <c r="AW47" s="106">
        <f t="shared" si="10"/>
        <v>100</v>
      </c>
      <c r="AX47" s="106">
        <f t="shared" si="10"/>
        <v>100</v>
      </c>
      <c r="AY47" s="106">
        <f t="shared" si="10"/>
        <v>99.999999999999986</v>
      </c>
      <c r="AZ47" s="106">
        <f t="shared" si="10"/>
        <v>100</v>
      </c>
      <c r="BA47" s="106">
        <f t="shared" si="10"/>
        <v>100</v>
      </c>
      <c r="BB47" s="106">
        <f t="shared" si="10"/>
        <v>100</v>
      </c>
      <c r="BC47" s="106">
        <f t="shared" si="10"/>
        <v>99.999999999999986</v>
      </c>
      <c r="BD47" s="106">
        <f t="shared" si="10"/>
        <v>100</v>
      </c>
      <c r="BE47" s="106">
        <f t="shared" si="10"/>
        <v>100</v>
      </c>
      <c r="BF47" s="106">
        <f t="shared" si="10"/>
        <v>100</v>
      </c>
    </row>
    <row r="48" spans="1:58" hidden="1">
      <c r="C48" s="106">
        <f t="shared" ref="C48:AV48" si="11">SUM(C21:C22)</f>
        <v>100</v>
      </c>
      <c r="D48" s="106">
        <f t="shared" si="11"/>
        <v>100</v>
      </c>
      <c r="E48" s="106">
        <f t="shared" si="11"/>
        <v>100</v>
      </c>
      <c r="F48" s="106">
        <f t="shared" si="11"/>
        <v>100</v>
      </c>
      <c r="G48" s="106">
        <f t="shared" si="11"/>
        <v>100</v>
      </c>
      <c r="H48" s="106">
        <f t="shared" si="11"/>
        <v>100</v>
      </c>
      <c r="I48" s="106">
        <f t="shared" si="11"/>
        <v>100</v>
      </c>
      <c r="J48" s="106">
        <f t="shared" si="11"/>
        <v>100</v>
      </c>
      <c r="K48" s="106">
        <f t="shared" si="11"/>
        <v>99.999999999999986</v>
      </c>
      <c r="L48" s="106">
        <f t="shared" si="11"/>
        <v>100</v>
      </c>
      <c r="M48" s="106">
        <f t="shared" si="11"/>
        <v>100</v>
      </c>
      <c r="N48" s="106">
        <f t="shared" si="11"/>
        <v>100</v>
      </c>
      <c r="O48" s="106">
        <f t="shared" si="11"/>
        <v>100</v>
      </c>
      <c r="P48" s="106">
        <f t="shared" si="11"/>
        <v>100</v>
      </c>
      <c r="Q48" s="106">
        <f t="shared" si="11"/>
        <v>100</v>
      </c>
      <c r="R48" s="106">
        <f t="shared" si="11"/>
        <v>100</v>
      </c>
      <c r="S48" s="106">
        <f t="shared" si="11"/>
        <v>100</v>
      </c>
      <c r="T48" s="106">
        <f t="shared" si="11"/>
        <v>100</v>
      </c>
      <c r="U48" s="106">
        <f t="shared" si="11"/>
        <v>100</v>
      </c>
      <c r="V48" s="106">
        <f t="shared" si="11"/>
        <v>100</v>
      </c>
      <c r="W48" s="106">
        <f t="shared" si="11"/>
        <v>100.00000000000001</v>
      </c>
      <c r="X48" s="106">
        <f t="shared" si="11"/>
        <v>100</v>
      </c>
      <c r="Y48" s="106">
        <f t="shared" si="11"/>
        <v>100</v>
      </c>
      <c r="Z48" s="106">
        <f t="shared" si="11"/>
        <v>100</v>
      </c>
      <c r="AA48" s="106">
        <f t="shared" si="11"/>
        <v>100</v>
      </c>
      <c r="AB48" s="106">
        <f t="shared" si="11"/>
        <v>100.00000000000001</v>
      </c>
      <c r="AC48" s="106">
        <f t="shared" si="11"/>
        <v>100</v>
      </c>
      <c r="AD48" s="106">
        <f t="shared" si="11"/>
        <v>100</v>
      </c>
      <c r="AE48" s="106">
        <f t="shared" si="11"/>
        <v>100</v>
      </c>
      <c r="AF48" s="106">
        <f t="shared" si="11"/>
        <v>100</v>
      </c>
      <c r="AG48" s="106">
        <f t="shared" si="11"/>
        <v>100</v>
      </c>
      <c r="AH48" s="106">
        <f t="shared" si="11"/>
        <v>100</v>
      </c>
      <c r="AI48" s="106">
        <f t="shared" si="11"/>
        <v>100.00000000000001</v>
      </c>
      <c r="AJ48" s="106">
        <f t="shared" si="11"/>
        <v>100</v>
      </c>
      <c r="AK48" s="106">
        <f t="shared" si="11"/>
        <v>100</v>
      </c>
      <c r="AL48" s="106">
        <f t="shared" si="11"/>
        <v>100</v>
      </c>
      <c r="AM48" s="106">
        <f t="shared" si="11"/>
        <v>99.999999999999986</v>
      </c>
      <c r="AN48" s="106">
        <f t="shared" si="11"/>
        <v>100</v>
      </c>
      <c r="AO48" s="106">
        <f t="shared" si="11"/>
        <v>100</v>
      </c>
      <c r="AP48" s="106">
        <f t="shared" si="11"/>
        <v>100</v>
      </c>
      <c r="AQ48" s="106">
        <f t="shared" si="11"/>
        <v>100</v>
      </c>
      <c r="AR48" s="106">
        <f t="shared" si="11"/>
        <v>100</v>
      </c>
      <c r="AS48" s="106">
        <f t="shared" si="11"/>
        <v>100</v>
      </c>
      <c r="AT48" s="106">
        <f t="shared" si="11"/>
        <v>100</v>
      </c>
      <c r="AU48" s="106">
        <f t="shared" si="11"/>
        <v>100</v>
      </c>
      <c r="AV48" s="106">
        <f t="shared" si="11"/>
        <v>100</v>
      </c>
      <c r="AW48" s="106">
        <f t="shared" ref="AW48:BF48" si="12">SUM(AW21:AW22)</f>
        <v>100</v>
      </c>
      <c r="AX48" s="106">
        <f t="shared" si="12"/>
        <v>100</v>
      </c>
      <c r="AY48" s="106">
        <f t="shared" si="12"/>
        <v>100</v>
      </c>
      <c r="AZ48" s="106">
        <f t="shared" si="12"/>
        <v>100</v>
      </c>
      <c r="BA48" s="106">
        <f t="shared" si="12"/>
        <v>100</v>
      </c>
      <c r="BB48" s="106">
        <f t="shared" si="12"/>
        <v>100</v>
      </c>
      <c r="BC48" s="106">
        <f t="shared" si="12"/>
        <v>100</v>
      </c>
      <c r="BD48" s="106">
        <f t="shared" si="12"/>
        <v>100</v>
      </c>
      <c r="BE48" s="106">
        <f t="shared" si="12"/>
        <v>100</v>
      </c>
      <c r="BF48" s="106">
        <f t="shared" si="12"/>
        <v>100</v>
      </c>
    </row>
    <row r="49" spans="3:58" hidden="1">
      <c r="C49" s="106">
        <f t="shared" ref="C49:AH49" si="13">SUM(C23:C24)</f>
        <v>72.598644878437625</v>
      </c>
      <c r="D49" s="106">
        <f t="shared" si="13"/>
        <v>70.50237610319077</v>
      </c>
      <c r="E49" s="106">
        <f t="shared" si="13"/>
        <v>72.434677279806195</v>
      </c>
      <c r="F49" s="106">
        <f t="shared" si="13"/>
        <v>100</v>
      </c>
      <c r="G49" s="106">
        <f t="shared" si="13"/>
        <v>71.468101460415056</v>
      </c>
      <c r="H49" s="106">
        <f t="shared" si="13"/>
        <v>73.387998509131577</v>
      </c>
      <c r="I49" s="106">
        <f t="shared" si="13"/>
        <v>74.562821454812635</v>
      </c>
      <c r="J49" s="106">
        <f t="shared" si="13"/>
        <v>100</v>
      </c>
      <c r="K49" s="106">
        <f t="shared" si="13"/>
        <v>73.393954702365917</v>
      </c>
      <c r="L49" s="106">
        <f t="shared" si="13"/>
        <v>72.718523055385418</v>
      </c>
      <c r="M49" s="106">
        <f t="shared" si="13"/>
        <v>76.954446854663772</v>
      </c>
      <c r="N49" s="106">
        <f t="shared" si="13"/>
        <v>100</v>
      </c>
      <c r="O49" s="106">
        <f t="shared" si="13"/>
        <v>55.936877585414436</v>
      </c>
      <c r="P49" s="106">
        <f t="shared" si="13"/>
        <v>56.488706365503084</v>
      </c>
      <c r="Q49" s="106">
        <f t="shared" si="13"/>
        <v>55.79896100644676</v>
      </c>
      <c r="R49" s="106">
        <f t="shared" si="13"/>
        <v>100</v>
      </c>
      <c r="S49" s="106">
        <f t="shared" si="13"/>
        <v>51.456502419275211</v>
      </c>
      <c r="T49" s="106">
        <f t="shared" si="13"/>
        <v>56.750774679061529</v>
      </c>
      <c r="U49" s="106">
        <f t="shared" si="13"/>
        <v>59.113817723645518</v>
      </c>
      <c r="V49" s="106">
        <f t="shared" si="13"/>
        <v>100</v>
      </c>
      <c r="W49" s="106">
        <f t="shared" si="13"/>
        <v>65.841841148987712</v>
      </c>
      <c r="X49" s="106">
        <f t="shared" si="13"/>
        <v>72.015834348355668</v>
      </c>
      <c r="Y49" s="106">
        <f t="shared" si="13"/>
        <v>71.39067299636973</v>
      </c>
      <c r="Z49" s="106">
        <f t="shared" si="13"/>
        <v>99.999999999999986</v>
      </c>
      <c r="AA49" s="106">
        <f t="shared" si="13"/>
        <v>63.922241280731853</v>
      </c>
      <c r="AB49" s="106">
        <f t="shared" si="13"/>
        <v>67.840678591185693</v>
      </c>
      <c r="AC49" s="106">
        <f t="shared" si="13"/>
        <v>70.444367895280749</v>
      </c>
      <c r="AD49" s="106">
        <f t="shared" si="13"/>
        <v>100</v>
      </c>
      <c r="AE49" s="106">
        <f t="shared" si="13"/>
        <v>53.135313531353134</v>
      </c>
      <c r="AF49" s="106">
        <f t="shared" si="13"/>
        <v>58.463820669194</v>
      </c>
      <c r="AG49" s="106">
        <f t="shared" si="13"/>
        <v>58.963982193443954</v>
      </c>
      <c r="AH49" s="106">
        <f t="shared" si="13"/>
        <v>100.00000000000001</v>
      </c>
      <c r="AI49" s="106">
        <f t="shared" ref="AI49:BF49" si="14">SUM(AI23:AI24)</f>
        <v>80.785340314136121</v>
      </c>
      <c r="AJ49" s="106">
        <f t="shared" si="14"/>
        <v>82.43407707910751</v>
      </c>
      <c r="AK49" s="106">
        <f t="shared" si="14"/>
        <v>84.298209079550205</v>
      </c>
      <c r="AL49" s="106">
        <f t="shared" si="14"/>
        <v>100</v>
      </c>
      <c r="AM49" s="106">
        <f t="shared" si="14"/>
        <v>79.845765979534335</v>
      </c>
      <c r="AN49" s="106">
        <f t="shared" si="14"/>
        <v>82.44130270133806</v>
      </c>
      <c r="AO49" s="106">
        <f t="shared" si="14"/>
        <v>81.714888134004923</v>
      </c>
      <c r="AP49" s="106">
        <f t="shared" si="14"/>
        <v>100</v>
      </c>
      <c r="AQ49" s="106">
        <f t="shared" si="14"/>
        <v>71.435199505103625</v>
      </c>
      <c r="AR49" s="106">
        <f t="shared" si="14"/>
        <v>76.108891447145666</v>
      </c>
      <c r="AS49" s="106">
        <f t="shared" si="14"/>
        <v>77.614322392616756</v>
      </c>
      <c r="AT49" s="106">
        <f t="shared" si="14"/>
        <v>99.999999999999986</v>
      </c>
      <c r="AU49" s="106">
        <f t="shared" si="14"/>
        <v>44.45426425099425</v>
      </c>
      <c r="AV49" s="106">
        <f t="shared" si="14"/>
        <v>45.265588914549653</v>
      </c>
      <c r="AW49" s="106">
        <f t="shared" si="14"/>
        <v>47.620147874306838</v>
      </c>
      <c r="AX49" s="106">
        <f t="shared" si="14"/>
        <v>100</v>
      </c>
      <c r="AY49" s="106">
        <f t="shared" si="14"/>
        <v>51.673435093124212</v>
      </c>
      <c r="AZ49" s="106">
        <f t="shared" si="14"/>
        <v>51.367968029511218</v>
      </c>
      <c r="BA49" s="106">
        <f t="shared" si="14"/>
        <v>52.982211370770841</v>
      </c>
      <c r="BB49" s="106">
        <f t="shared" si="14"/>
        <v>100.00000000000001</v>
      </c>
      <c r="BC49" s="106">
        <f t="shared" si="14"/>
        <v>64.148548459992497</v>
      </c>
      <c r="BD49" s="106">
        <f t="shared" si="14"/>
        <v>66.767251416595514</v>
      </c>
      <c r="BE49" s="106">
        <f t="shared" si="14"/>
        <v>68.079587296344158</v>
      </c>
      <c r="BF49" s="106">
        <f t="shared" si="14"/>
        <v>100</v>
      </c>
    </row>
    <row r="50" spans="3:58" hidden="1">
      <c r="C50" s="106">
        <f t="shared" ref="C50:AH50" si="15">SUM(C25:C26)</f>
        <v>100</v>
      </c>
      <c r="D50" s="106">
        <f t="shared" si="15"/>
        <v>100</v>
      </c>
      <c r="E50" s="106">
        <f t="shared" si="15"/>
        <v>100</v>
      </c>
      <c r="F50" s="106">
        <f t="shared" si="15"/>
        <v>99.999999999999986</v>
      </c>
      <c r="G50" s="106">
        <f t="shared" si="15"/>
        <v>99.999999999999986</v>
      </c>
      <c r="H50" s="106">
        <f t="shared" si="15"/>
        <v>99.999999999999986</v>
      </c>
      <c r="I50" s="106">
        <f t="shared" si="15"/>
        <v>99.999999999999986</v>
      </c>
      <c r="J50" s="106">
        <f t="shared" si="15"/>
        <v>100</v>
      </c>
      <c r="K50" s="106">
        <f t="shared" si="15"/>
        <v>100</v>
      </c>
      <c r="L50" s="106">
        <f t="shared" si="15"/>
        <v>100</v>
      </c>
      <c r="M50" s="106">
        <f t="shared" si="15"/>
        <v>100</v>
      </c>
      <c r="N50" s="106">
        <f t="shared" si="15"/>
        <v>100</v>
      </c>
      <c r="O50" s="106">
        <f t="shared" si="15"/>
        <v>100</v>
      </c>
      <c r="P50" s="106">
        <f t="shared" si="15"/>
        <v>100</v>
      </c>
      <c r="Q50" s="106">
        <f t="shared" si="15"/>
        <v>100</v>
      </c>
      <c r="R50" s="106">
        <f t="shared" si="15"/>
        <v>100</v>
      </c>
      <c r="S50" s="106">
        <f t="shared" si="15"/>
        <v>100</v>
      </c>
      <c r="T50" s="106">
        <f t="shared" si="15"/>
        <v>100</v>
      </c>
      <c r="U50" s="106">
        <f t="shared" si="15"/>
        <v>100</v>
      </c>
      <c r="V50" s="106">
        <f t="shared" si="15"/>
        <v>100</v>
      </c>
      <c r="W50" s="106">
        <f t="shared" si="15"/>
        <v>100</v>
      </c>
      <c r="X50" s="106">
        <f t="shared" si="15"/>
        <v>100</v>
      </c>
      <c r="Y50" s="106">
        <f t="shared" si="15"/>
        <v>100</v>
      </c>
      <c r="Z50" s="106">
        <f t="shared" si="15"/>
        <v>100</v>
      </c>
      <c r="AA50" s="106">
        <f t="shared" si="15"/>
        <v>100</v>
      </c>
      <c r="AB50" s="106">
        <f t="shared" si="15"/>
        <v>99.999999999999986</v>
      </c>
      <c r="AC50" s="106">
        <f t="shared" si="15"/>
        <v>99.999999999999986</v>
      </c>
      <c r="AD50" s="106">
        <f t="shared" si="15"/>
        <v>100</v>
      </c>
      <c r="AE50" s="106">
        <f t="shared" si="15"/>
        <v>100.00000000000001</v>
      </c>
      <c r="AF50" s="106">
        <f t="shared" si="15"/>
        <v>100</v>
      </c>
      <c r="AG50" s="106">
        <f t="shared" si="15"/>
        <v>100.00000000000001</v>
      </c>
      <c r="AH50" s="106">
        <f t="shared" si="15"/>
        <v>100</v>
      </c>
      <c r="AI50" s="106">
        <f t="shared" ref="AI50:BF50" si="16">SUM(AI25:AI26)</f>
        <v>99.999999999999986</v>
      </c>
      <c r="AJ50" s="106">
        <f t="shared" si="16"/>
        <v>100</v>
      </c>
      <c r="AK50" s="106">
        <f t="shared" si="16"/>
        <v>99.999999999999986</v>
      </c>
      <c r="AL50" s="106">
        <f t="shared" si="16"/>
        <v>100</v>
      </c>
      <c r="AM50" s="106">
        <f t="shared" si="16"/>
        <v>99.999999999999986</v>
      </c>
      <c r="AN50" s="106">
        <f t="shared" si="16"/>
        <v>100</v>
      </c>
      <c r="AO50" s="106">
        <f t="shared" si="16"/>
        <v>100</v>
      </c>
      <c r="AP50" s="106">
        <f t="shared" si="16"/>
        <v>100</v>
      </c>
      <c r="AQ50" s="106">
        <f t="shared" si="16"/>
        <v>99.999999999999986</v>
      </c>
      <c r="AR50" s="106">
        <f t="shared" si="16"/>
        <v>100</v>
      </c>
      <c r="AS50" s="106">
        <f t="shared" si="16"/>
        <v>100</v>
      </c>
      <c r="AT50" s="106">
        <f t="shared" si="16"/>
        <v>100.00000000000001</v>
      </c>
      <c r="AU50" s="106">
        <f t="shared" si="16"/>
        <v>100</v>
      </c>
      <c r="AV50" s="106">
        <f t="shared" si="16"/>
        <v>100</v>
      </c>
      <c r="AW50" s="106">
        <f t="shared" si="16"/>
        <v>100</v>
      </c>
      <c r="AX50" s="106">
        <f t="shared" si="16"/>
        <v>100</v>
      </c>
      <c r="AY50" s="106">
        <f t="shared" si="16"/>
        <v>100.00000000000001</v>
      </c>
      <c r="AZ50" s="106">
        <f t="shared" si="16"/>
        <v>99.999999999999986</v>
      </c>
      <c r="BA50" s="106">
        <f t="shared" si="16"/>
        <v>100.00000000000001</v>
      </c>
      <c r="BB50" s="106">
        <f t="shared" si="16"/>
        <v>100</v>
      </c>
      <c r="BC50" s="106">
        <f t="shared" si="16"/>
        <v>100</v>
      </c>
      <c r="BD50" s="106">
        <f t="shared" si="16"/>
        <v>100</v>
      </c>
      <c r="BE50" s="106">
        <f t="shared" si="16"/>
        <v>100</v>
      </c>
      <c r="BF50" s="106">
        <f t="shared" si="16"/>
        <v>100.00000000000001</v>
      </c>
    </row>
    <row r="51" spans="3:58" hidden="1">
      <c r="C51" s="106">
        <f>SUM(C27:C28)</f>
        <v>100.00000000000001</v>
      </c>
      <c r="D51" s="106">
        <f t="shared" ref="D51:BF51" si="17">SUM(D27:D28)</f>
        <v>99.999999999999986</v>
      </c>
      <c r="E51" s="106">
        <f t="shared" si="17"/>
        <v>99.999999999999986</v>
      </c>
      <c r="F51" s="106">
        <f t="shared" si="17"/>
        <v>100</v>
      </c>
      <c r="G51" s="106">
        <f t="shared" si="17"/>
        <v>100.00000000000001</v>
      </c>
      <c r="H51" s="106">
        <f t="shared" si="17"/>
        <v>100</v>
      </c>
      <c r="I51" s="106">
        <f t="shared" si="17"/>
        <v>100</v>
      </c>
      <c r="J51" s="106">
        <f t="shared" si="17"/>
        <v>100</v>
      </c>
      <c r="K51" s="106">
        <f t="shared" si="17"/>
        <v>100</v>
      </c>
      <c r="L51" s="106">
        <f t="shared" si="17"/>
        <v>100</v>
      </c>
      <c r="M51" s="106">
        <f t="shared" si="17"/>
        <v>100</v>
      </c>
      <c r="N51" s="106">
        <f t="shared" si="17"/>
        <v>100</v>
      </c>
      <c r="O51" s="106">
        <f t="shared" si="17"/>
        <v>100</v>
      </c>
      <c r="P51" s="106">
        <f t="shared" si="17"/>
        <v>100</v>
      </c>
      <c r="Q51" s="106">
        <f t="shared" si="17"/>
        <v>100</v>
      </c>
      <c r="R51" s="106">
        <f t="shared" si="17"/>
        <v>100</v>
      </c>
      <c r="S51" s="106">
        <f t="shared" si="17"/>
        <v>100</v>
      </c>
      <c r="T51" s="106">
        <f t="shared" si="17"/>
        <v>100.00000000000001</v>
      </c>
      <c r="U51" s="106">
        <f t="shared" si="17"/>
        <v>100</v>
      </c>
      <c r="V51" s="106">
        <f t="shared" si="17"/>
        <v>99.999999999999986</v>
      </c>
      <c r="W51" s="106">
        <f t="shared" si="17"/>
        <v>99.999999999999986</v>
      </c>
      <c r="X51" s="106">
        <f t="shared" si="17"/>
        <v>100</v>
      </c>
      <c r="Y51" s="106">
        <f t="shared" si="17"/>
        <v>100</v>
      </c>
      <c r="Z51" s="106">
        <f t="shared" si="17"/>
        <v>99.999999999999986</v>
      </c>
      <c r="AA51" s="106">
        <f t="shared" si="17"/>
        <v>100</v>
      </c>
      <c r="AB51" s="106">
        <f t="shared" si="17"/>
        <v>100</v>
      </c>
      <c r="AC51" s="106">
        <f t="shared" si="17"/>
        <v>100</v>
      </c>
      <c r="AD51" s="106">
        <f t="shared" si="17"/>
        <v>100.00000000000001</v>
      </c>
      <c r="AE51" s="106">
        <f t="shared" si="17"/>
        <v>100</v>
      </c>
      <c r="AF51" s="106">
        <f t="shared" si="17"/>
        <v>100</v>
      </c>
      <c r="AG51" s="106">
        <f t="shared" si="17"/>
        <v>100</v>
      </c>
      <c r="AH51" s="106">
        <f t="shared" si="17"/>
        <v>99.999999999999986</v>
      </c>
      <c r="AI51" s="106">
        <f t="shared" si="17"/>
        <v>99.999999999999986</v>
      </c>
      <c r="AJ51" s="106">
        <f t="shared" si="17"/>
        <v>99.999999999999986</v>
      </c>
      <c r="AK51" s="106">
        <f t="shared" si="17"/>
        <v>100</v>
      </c>
      <c r="AL51" s="106">
        <f t="shared" si="17"/>
        <v>100</v>
      </c>
      <c r="AM51" s="106">
        <f t="shared" si="17"/>
        <v>100</v>
      </c>
      <c r="AN51" s="106">
        <f t="shared" si="17"/>
        <v>100</v>
      </c>
      <c r="AO51" s="106">
        <f t="shared" si="17"/>
        <v>100</v>
      </c>
      <c r="AP51" s="106">
        <f t="shared" si="17"/>
        <v>100</v>
      </c>
      <c r="AQ51" s="106">
        <f t="shared" si="17"/>
        <v>100</v>
      </c>
      <c r="AR51" s="106">
        <f t="shared" si="17"/>
        <v>100</v>
      </c>
      <c r="AS51" s="106">
        <f t="shared" si="17"/>
        <v>100</v>
      </c>
      <c r="AT51" s="106">
        <f t="shared" si="17"/>
        <v>100</v>
      </c>
      <c r="AU51" s="106">
        <f t="shared" si="17"/>
        <v>100</v>
      </c>
      <c r="AV51" s="106">
        <f t="shared" si="17"/>
        <v>100</v>
      </c>
      <c r="AW51" s="106">
        <f t="shared" si="17"/>
        <v>100.00000000000001</v>
      </c>
      <c r="AX51" s="106">
        <f t="shared" si="17"/>
        <v>100</v>
      </c>
      <c r="AY51" s="106">
        <f t="shared" si="17"/>
        <v>100</v>
      </c>
      <c r="AZ51" s="106">
        <f t="shared" si="17"/>
        <v>100</v>
      </c>
      <c r="BA51" s="106">
        <f t="shared" si="17"/>
        <v>100</v>
      </c>
      <c r="BB51" s="106">
        <f t="shared" si="17"/>
        <v>100</v>
      </c>
      <c r="BC51" s="106">
        <f t="shared" si="17"/>
        <v>100</v>
      </c>
      <c r="BD51" s="106">
        <f t="shared" si="17"/>
        <v>100</v>
      </c>
      <c r="BE51" s="106">
        <f t="shared" si="17"/>
        <v>100</v>
      </c>
      <c r="BF51" s="106">
        <f t="shared" si="17"/>
        <v>100</v>
      </c>
    </row>
    <row r="52" spans="3:58" hidden="1">
      <c r="C52" s="106">
        <f t="shared" ref="C52:AH52" si="18">SUM(C29:C30)</f>
        <v>99.999999999999986</v>
      </c>
      <c r="D52" s="106">
        <f t="shared" si="18"/>
        <v>100</v>
      </c>
      <c r="E52" s="106">
        <f t="shared" si="18"/>
        <v>100</v>
      </c>
      <c r="F52" s="106">
        <f t="shared" si="18"/>
        <v>100</v>
      </c>
      <c r="G52" s="106">
        <f t="shared" si="18"/>
        <v>99.999999999999986</v>
      </c>
      <c r="H52" s="106">
        <f t="shared" si="18"/>
        <v>100</v>
      </c>
      <c r="I52" s="106">
        <f t="shared" si="18"/>
        <v>100</v>
      </c>
      <c r="J52" s="106">
        <f t="shared" si="18"/>
        <v>100</v>
      </c>
      <c r="K52" s="106">
        <f t="shared" si="18"/>
        <v>100</v>
      </c>
      <c r="L52" s="106">
        <f t="shared" si="18"/>
        <v>100</v>
      </c>
      <c r="M52" s="106">
        <f t="shared" si="18"/>
        <v>100</v>
      </c>
      <c r="N52" s="106">
        <f t="shared" si="18"/>
        <v>100</v>
      </c>
      <c r="O52" s="106">
        <f t="shared" si="18"/>
        <v>100</v>
      </c>
      <c r="P52" s="106">
        <f t="shared" si="18"/>
        <v>100</v>
      </c>
      <c r="Q52" s="106">
        <f t="shared" si="18"/>
        <v>100</v>
      </c>
      <c r="R52" s="106">
        <f t="shared" si="18"/>
        <v>99.999999999999986</v>
      </c>
      <c r="S52" s="106">
        <f t="shared" si="18"/>
        <v>99.999999999999986</v>
      </c>
      <c r="T52" s="106">
        <f t="shared" si="18"/>
        <v>100</v>
      </c>
      <c r="U52" s="106">
        <f t="shared" si="18"/>
        <v>99.999999999999986</v>
      </c>
      <c r="V52" s="106">
        <f t="shared" si="18"/>
        <v>100</v>
      </c>
      <c r="W52" s="106">
        <f t="shared" si="18"/>
        <v>100</v>
      </c>
      <c r="X52" s="106">
        <f t="shared" si="18"/>
        <v>100</v>
      </c>
      <c r="Y52" s="106">
        <f t="shared" si="18"/>
        <v>100.00000000000001</v>
      </c>
      <c r="Z52" s="106">
        <f t="shared" si="18"/>
        <v>100</v>
      </c>
      <c r="AA52" s="106">
        <f t="shared" si="18"/>
        <v>100</v>
      </c>
      <c r="AB52" s="106">
        <f t="shared" si="18"/>
        <v>99.999999999999986</v>
      </c>
      <c r="AC52" s="106">
        <f t="shared" si="18"/>
        <v>100</v>
      </c>
      <c r="AD52" s="106">
        <f t="shared" si="18"/>
        <v>100</v>
      </c>
      <c r="AE52" s="106">
        <f t="shared" si="18"/>
        <v>100</v>
      </c>
      <c r="AF52" s="106">
        <f t="shared" si="18"/>
        <v>100</v>
      </c>
      <c r="AG52" s="106">
        <f t="shared" si="18"/>
        <v>100</v>
      </c>
      <c r="AH52" s="106">
        <f t="shared" si="18"/>
        <v>100</v>
      </c>
      <c r="AI52" s="106">
        <f t="shared" ref="AI52:BF52" si="19">SUM(AI29:AI30)</f>
        <v>100</v>
      </c>
      <c r="AJ52" s="106">
        <f t="shared" si="19"/>
        <v>100</v>
      </c>
      <c r="AK52" s="106">
        <f t="shared" si="19"/>
        <v>100</v>
      </c>
      <c r="AL52" s="106">
        <f t="shared" si="19"/>
        <v>100</v>
      </c>
      <c r="AM52" s="106">
        <f t="shared" si="19"/>
        <v>100.00000000000001</v>
      </c>
      <c r="AN52" s="106">
        <f t="shared" si="19"/>
        <v>100</v>
      </c>
      <c r="AO52" s="106">
        <f t="shared" si="19"/>
        <v>100</v>
      </c>
      <c r="AP52" s="106">
        <f t="shared" si="19"/>
        <v>100</v>
      </c>
      <c r="AQ52" s="106">
        <f t="shared" si="19"/>
        <v>100</v>
      </c>
      <c r="AR52" s="106">
        <f t="shared" si="19"/>
        <v>100</v>
      </c>
      <c r="AS52" s="106">
        <f t="shared" si="19"/>
        <v>100</v>
      </c>
      <c r="AT52" s="106">
        <f t="shared" si="19"/>
        <v>100</v>
      </c>
      <c r="AU52" s="106">
        <f t="shared" si="19"/>
        <v>100.00000000000001</v>
      </c>
      <c r="AV52" s="106">
        <f t="shared" si="19"/>
        <v>100</v>
      </c>
      <c r="AW52" s="106">
        <f t="shared" si="19"/>
        <v>100</v>
      </c>
      <c r="AX52" s="106">
        <f t="shared" si="19"/>
        <v>100.00000000000001</v>
      </c>
      <c r="AY52" s="106">
        <f t="shared" si="19"/>
        <v>100</v>
      </c>
      <c r="AZ52" s="106">
        <f t="shared" si="19"/>
        <v>100</v>
      </c>
      <c r="BA52" s="106">
        <f t="shared" si="19"/>
        <v>100</v>
      </c>
      <c r="BB52" s="106">
        <f t="shared" si="19"/>
        <v>100</v>
      </c>
      <c r="BC52" s="106">
        <f t="shared" si="19"/>
        <v>100</v>
      </c>
      <c r="BD52" s="106">
        <f t="shared" si="19"/>
        <v>100</v>
      </c>
      <c r="BE52" s="106">
        <f t="shared" si="19"/>
        <v>100</v>
      </c>
      <c r="BF52" s="106">
        <f t="shared" si="19"/>
        <v>100</v>
      </c>
    </row>
    <row r="53" spans="3:58" hidden="1">
      <c r="C53" s="106">
        <f t="shared" ref="C53:AH53" si="20">SUM(C31:C32)</f>
        <v>93.164607413312083</v>
      </c>
      <c r="D53" s="106">
        <f t="shared" si="20"/>
        <v>100</v>
      </c>
      <c r="E53" s="106">
        <f t="shared" si="20"/>
        <v>100</v>
      </c>
      <c r="F53" s="106">
        <f t="shared" si="20"/>
        <v>100</v>
      </c>
      <c r="G53" s="106">
        <f t="shared" si="20"/>
        <v>84.919292851652571</v>
      </c>
      <c r="H53" s="106">
        <f t="shared" si="20"/>
        <v>100</v>
      </c>
      <c r="I53" s="106">
        <f t="shared" si="20"/>
        <v>99.999999999999986</v>
      </c>
      <c r="J53" s="106">
        <f t="shared" si="20"/>
        <v>100</v>
      </c>
      <c r="K53" s="106">
        <f t="shared" si="20"/>
        <v>82.285088827144904</v>
      </c>
      <c r="L53" s="106">
        <f t="shared" si="20"/>
        <v>100</v>
      </c>
      <c r="M53" s="106">
        <f t="shared" si="20"/>
        <v>100</v>
      </c>
      <c r="N53" s="106">
        <f t="shared" si="20"/>
        <v>100</v>
      </c>
      <c r="O53" s="106">
        <f t="shared" si="20"/>
        <v>76.612532557070622</v>
      </c>
      <c r="P53" s="106">
        <f t="shared" si="20"/>
        <v>100</v>
      </c>
      <c r="Q53" s="106">
        <f t="shared" si="20"/>
        <v>100</v>
      </c>
      <c r="R53" s="106">
        <f t="shared" si="20"/>
        <v>100</v>
      </c>
      <c r="S53" s="106">
        <f t="shared" si="20"/>
        <v>77.06132122049965</v>
      </c>
      <c r="T53" s="106">
        <f t="shared" si="20"/>
        <v>100</v>
      </c>
      <c r="U53" s="106">
        <f t="shared" si="20"/>
        <v>100</v>
      </c>
      <c r="V53" s="106">
        <f t="shared" si="20"/>
        <v>100</v>
      </c>
      <c r="W53" s="106">
        <f t="shared" si="20"/>
        <v>81.034781103997233</v>
      </c>
      <c r="X53" s="106">
        <f t="shared" si="20"/>
        <v>100.00000000000001</v>
      </c>
      <c r="Y53" s="106">
        <f t="shared" si="20"/>
        <v>100</v>
      </c>
      <c r="Z53" s="106">
        <f t="shared" si="20"/>
        <v>100</v>
      </c>
      <c r="AA53" s="106">
        <f t="shared" si="20"/>
        <v>84.886601867733958</v>
      </c>
      <c r="AB53" s="106">
        <f t="shared" si="20"/>
        <v>100</v>
      </c>
      <c r="AC53" s="106">
        <f t="shared" si="20"/>
        <v>100</v>
      </c>
      <c r="AD53" s="106">
        <f t="shared" si="20"/>
        <v>100</v>
      </c>
      <c r="AE53" s="106">
        <f t="shared" si="20"/>
        <v>78.742874287428762</v>
      </c>
      <c r="AF53" s="106">
        <f t="shared" si="20"/>
        <v>100</v>
      </c>
      <c r="AG53" s="106">
        <f t="shared" si="20"/>
        <v>100</v>
      </c>
      <c r="AH53" s="106">
        <f t="shared" si="20"/>
        <v>100</v>
      </c>
      <c r="AI53" s="106">
        <f t="shared" ref="AI53:BF53" si="21">SUM(AI31:AI32)</f>
        <v>92.356020942408364</v>
      </c>
      <c r="AJ53" s="106">
        <f t="shared" si="21"/>
        <v>99.999999999999986</v>
      </c>
      <c r="AK53" s="106">
        <f t="shared" si="21"/>
        <v>100</v>
      </c>
      <c r="AL53" s="106">
        <f t="shared" si="21"/>
        <v>100.00000000000001</v>
      </c>
      <c r="AM53" s="106">
        <f t="shared" si="21"/>
        <v>89.084977013198881</v>
      </c>
      <c r="AN53" s="106">
        <f t="shared" si="21"/>
        <v>100</v>
      </c>
      <c r="AO53" s="106">
        <f t="shared" si="21"/>
        <v>100</v>
      </c>
      <c r="AP53" s="106">
        <f t="shared" si="21"/>
        <v>100</v>
      </c>
      <c r="AQ53" s="106">
        <f t="shared" si="21"/>
        <v>70.548510155686159</v>
      </c>
      <c r="AR53" s="106">
        <f t="shared" si="21"/>
        <v>100</v>
      </c>
      <c r="AS53" s="106">
        <f t="shared" si="21"/>
        <v>100</v>
      </c>
      <c r="AT53" s="106">
        <f t="shared" si="21"/>
        <v>100</v>
      </c>
      <c r="AU53" s="106">
        <f t="shared" si="21"/>
        <v>75.983208130799824</v>
      </c>
      <c r="AV53" s="106">
        <f t="shared" si="21"/>
        <v>100</v>
      </c>
      <c r="AW53" s="106">
        <f t="shared" si="21"/>
        <v>100</v>
      </c>
      <c r="AX53" s="106">
        <f t="shared" si="21"/>
        <v>100</v>
      </c>
      <c r="AY53" s="106">
        <f t="shared" si="21"/>
        <v>83.097605377398111</v>
      </c>
      <c r="AZ53" s="106">
        <f t="shared" si="21"/>
        <v>100</v>
      </c>
      <c r="BA53" s="106">
        <f t="shared" si="21"/>
        <v>100</v>
      </c>
      <c r="BB53" s="106">
        <f t="shared" si="21"/>
        <v>100.00000000000001</v>
      </c>
      <c r="BC53" s="106">
        <f t="shared" si="21"/>
        <v>79.807294721760115</v>
      </c>
      <c r="BD53" s="106">
        <f t="shared" si="21"/>
        <v>100</v>
      </c>
      <c r="BE53" s="106">
        <f t="shared" si="21"/>
        <v>100</v>
      </c>
      <c r="BF53" s="106">
        <f t="shared" si="21"/>
        <v>100</v>
      </c>
    </row>
    <row r="54" spans="3:58" hidden="1">
      <c r="C54" s="106">
        <f t="shared" ref="C54:AH54" si="22">SUM(C33:C34)</f>
        <v>71.542447190115581</v>
      </c>
      <c r="D54" s="106">
        <f t="shared" si="22"/>
        <v>75.203665987780042</v>
      </c>
      <c r="E54" s="106">
        <f t="shared" si="22"/>
        <v>75.237930437792016</v>
      </c>
      <c r="F54" s="106">
        <f t="shared" si="22"/>
        <v>100.00000000000001</v>
      </c>
      <c r="G54" s="106">
        <f t="shared" si="22"/>
        <v>60.491929285165256</v>
      </c>
      <c r="H54" s="106">
        <f t="shared" si="22"/>
        <v>72.75437942601566</v>
      </c>
      <c r="I54" s="106">
        <f t="shared" si="22"/>
        <v>72.285084496693599</v>
      </c>
      <c r="J54" s="106">
        <f t="shared" si="22"/>
        <v>100</v>
      </c>
      <c r="K54" s="106">
        <f t="shared" si="22"/>
        <v>55.788498779152988</v>
      </c>
      <c r="L54" s="106">
        <f t="shared" si="22"/>
        <v>71.449820631726311</v>
      </c>
      <c r="M54" s="106">
        <f t="shared" si="22"/>
        <v>75.366594360086779</v>
      </c>
      <c r="N54" s="106">
        <f t="shared" si="22"/>
        <v>100</v>
      </c>
      <c r="O54" s="106">
        <f t="shared" si="22"/>
        <v>47.671211889076147</v>
      </c>
      <c r="P54" s="106">
        <f t="shared" si="22"/>
        <v>59.520876112251891</v>
      </c>
      <c r="Q54" s="106">
        <f t="shared" si="22"/>
        <v>58.596732803404898</v>
      </c>
      <c r="R54" s="106">
        <f t="shared" si="22"/>
        <v>100</v>
      </c>
      <c r="S54" s="106">
        <f t="shared" si="22"/>
        <v>42.13488693591389</v>
      </c>
      <c r="T54" s="106">
        <f t="shared" si="22"/>
        <v>57.979194333776007</v>
      </c>
      <c r="U54" s="106">
        <f t="shared" si="22"/>
        <v>61.140277194456104</v>
      </c>
      <c r="V54" s="106">
        <f t="shared" si="22"/>
        <v>100</v>
      </c>
      <c r="W54" s="106">
        <f t="shared" si="22"/>
        <v>50.873853607890638</v>
      </c>
      <c r="X54" s="106">
        <f t="shared" si="22"/>
        <v>68.635809987819727</v>
      </c>
      <c r="Y54" s="106">
        <f t="shared" si="22"/>
        <v>68.695895001396252</v>
      </c>
      <c r="Z54" s="106">
        <f t="shared" si="22"/>
        <v>100</v>
      </c>
      <c r="AA54" s="106">
        <f t="shared" si="22"/>
        <v>51.781970649895179</v>
      </c>
      <c r="AB54" s="106">
        <f t="shared" si="22"/>
        <v>64.484602618476856</v>
      </c>
      <c r="AC54" s="106">
        <f t="shared" si="22"/>
        <v>68.653117464691704</v>
      </c>
      <c r="AD54" s="106">
        <f t="shared" si="22"/>
        <v>100</v>
      </c>
      <c r="AE54" s="106">
        <f t="shared" si="22"/>
        <v>42.214221422142217</v>
      </c>
      <c r="AF54" s="106">
        <f t="shared" si="22"/>
        <v>56.485907367727044</v>
      </c>
      <c r="AG54" s="106">
        <f t="shared" si="22"/>
        <v>57.547551598543102</v>
      </c>
      <c r="AH54" s="106">
        <f t="shared" si="22"/>
        <v>100</v>
      </c>
      <c r="AI54" s="106">
        <f t="shared" ref="AI54:BF54" si="23">SUM(AI33:AI34)</f>
        <v>70.157068062827221</v>
      </c>
      <c r="AJ54" s="106">
        <f t="shared" si="23"/>
        <v>78.620689655172413</v>
      </c>
      <c r="AK54" s="106">
        <f t="shared" si="23"/>
        <v>77.92586422324031</v>
      </c>
      <c r="AL54" s="106">
        <f t="shared" si="23"/>
        <v>100</v>
      </c>
      <c r="AM54" s="106">
        <f t="shared" si="23"/>
        <v>73.290820109743436</v>
      </c>
      <c r="AN54" s="106">
        <f t="shared" si="23"/>
        <v>82.302448876546336</v>
      </c>
      <c r="AO54" s="106">
        <f t="shared" si="23"/>
        <v>82.265432821834366</v>
      </c>
      <c r="AP54" s="106">
        <f t="shared" si="23"/>
        <v>100</v>
      </c>
      <c r="AQ54" s="106">
        <f t="shared" si="23"/>
        <v>52.34044746881122</v>
      </c>
      <c r="AR54" s="106">
        <f t="shared" si="23"/>
        <v>75.113428590776735</v>
      </c>
      <c r="AS54" s="106">
        <f t="shared" si="23"/>
        <v>77.683713829713412</v>
      </c>
      <c r="AT54" s="106">
        <f t="shared" si="23"/>
        <v>100</v>
      </c>
      <c r="AU54" s="106">
        <f t="shared" si="23"/>
        <v>39.681838267786127</v>
      </c>
      <c r="AV54" s="106">
        <f t="shared" si="23"/>
        <v>51.362586605080828</v>
      </c>
      <c r="AW54" s="106">
        <f t="shared" si="23"/>
        <v>54.08964879852126</v>
      </c>
      <c r="AX54" s="106">
        <f t="shared" si="23"/>
        <v>100</v>
      </c>
      <c r="AY54" s="106">
        <f t="shared" si="23"/>
        <v>44.209494468561829</v>
      </c>
      <c r="AZ54" s="106">
        <f t="shared" si="23"/>
        <v>53.535198278512141</v>
      </c>
      <c r="BA54" s="106">
        <f t="shared" si="23"/>
        <v>53.086850366236483</v>
      </c>
      <c r="BB54" s="106">
        <f t="shared" si="23"/>
        <v>100</v>
      </c>
      <c r="BC54" s="106">
        <f t="shared" si="23"/>
        <v>52.408335176406105</v>
      </c>
      <c r="BD54" s="106">
        <f t="shared" si="23"/>
        <v>67.023402934099195</v>
      </c>
      <c r="BE54" s="106">
        <f t="shared" si="23"/>
        <v>68.35841486044049</v>
      </c>
      <c r="BF54" s="106">
        <f t="shared" si="23"/>
        <v>100</v>
      </c>
    </row>
    <row r="55" spans="3:58" hidden="1">
      <c r="C55" s="106">
        <f t="shared" ref="C55:AH55" si="24">SUM(C35:C36)</f>
        <v>100</v>
      </c>
      <c r="D55" s="106">
        <f t="shared" si="24"/>
        <v>100</v>
      </c>
      <c r="E55" s="106">
        <f t="shared" si="24"/>
        <v>100</v>
      </c>
      <c r="F55" s="106">
        <f t="shared" si="24"/>
        <v>99.999999999999986</v>
      </c>
      <c r="G55" s="106">
        <f t="shared" si="24"/>
        <v>100.00000000000001</v>
      </c>
      <c r="H55" s="106">
        <f t="shared" si="24"/>
        <v>99.999999999999986</v>
      </c>
      <c r="I55" s="106">
        <f t="shared" si="24"/>
        <v>100</v>
      </c>
      <c r="J55" s="106">
        <f t="shared" si="24"/>
        <v>100</v>
      </c>
      <c r="K55" s="106">
        <f t="shared" si="24"/>
        <v>99.999999999999986</v>
      </c>
      <c r="L55" s="106">
        <f t="shared" si="24"/>
        <v>100</v>
      </c>
      <c r="M55" s="106">
        <f t="shared" si="24"/>
        <v>100</v>
      </c>
      <c r="N55" s="106">
        <f t="shared" si="24"/>
        <v>100</v>
      </c>
      <c r="O55" s="106">
        <f t="shared" si="24"/>
        <v>99.999999999999986</v>
      </c>
      <c r="P55" s="106">
        <f t="shared" si="24"/>
        <v>100.00000000000001</v>
      </c>
      <c r="Q55" s="106">
        <f t="shared" si="24"/>
        <v>100</v>
      </c>
      <c r="R55" s="106">
        <f t="shared" si="24"/>
        <v>100</v>
      </c>
      <c r="S55" s="106">
        <f t="shared" si="24"/>
        <v>100</v>
      </c>
      <c r="T55" s="106">
        <f t="shared" si="24"/>
        <v>100</v>
      </c>
      <c r="U55" s="106">
        <f t="shared" si="24"/>
        <v>99.999999999999986</v>
      </c>
      <c r="V55" s="106">
        <f t="shared" si="24"/>
        <v>100</v>
      </c>
      <c r="W55" s="106">
        <f t="shared" si="24"/>
        <v>100</v>
      </c>
      <c r="X55" s="106">
        <f t="shared" si="24"/>
        <v>100</v>
      </c>
      <c r="Y55" s="106">
        <f t="shared" si="24"/>
        <v>100.00000000000001</v>
      </c>
      <c r="Z55" s="106">
        <f t="shared" si="24"/>
        <v>100</v>
      </c>
      <c r="AA55" s="106">
        <f t="shared" si="24"/>
        <v>99.999999999999986</v>
      </c>
      <c r="AB55" s="106">
        <f t="shared" si="24"/>
        <v>100</v>
      </c>
      <c r="AC55" s="106">
        <f t="shared" si="24"/>
        <v>100</v>
      </c>
      <c r="AD55" s="106">
        <f t="shared" si="24"/>
        <v>100</v>
      </c>
      <c r="AE55" s="106">
        <f t="shared" si="24"/>
        <v>100</v>
      </c>
      <c r="AF55" s="106">
        <f t="shared" si="24"/>
        <v>100</v>
      </c>
      <c r="AG55" s="106">
        <f t="shared" si="24"/>
        <v>100</v>
      </c>
      <c r="AH55" s="106">
        <f t="shared" si="24"/>
        <v>100.00000000000001</v>
      </c>
      <c r="AI55" s="106">
        <f t="shared" ref="AI55:BF55" si="25">SUM(AI35:AI36)</f>
        <v>100</v>
      </c>
      <c r="AJ55" s="106">
        <f t="shared" si="25"/>
        <v>100</v>
      </c>
      <c r="AK55" s="106">
        <f t="shared" si="25"/>
        <v>100</v>
      </c>
      <c r="AL55" s="106">
        <f t="shared" si="25"/>
        <v>100</v>
      </c>
      <c r="AM55" s="106">
        <f t="shared" si="25"/>
        <v>100</v>
      </c>
      <c r="AN55" s="106">
        <f t="shared" si="25"/>
        <v>100</v>
      </c>
      <c r="AO55" s="106">
        <f t="shared" si="25"/>
        <v>100</v>
      </c>
      <c r="AP55" s="106">
        <f t="shared" si="25"/>
        <v>100</v>
      </c>
      <c r="AQ55" s="106">
        <f t="shared" si="25"/>
        <v>100</v>
      </c>
      <c r="AR55" s="106">
        <f t="shared" si="25"/>
        <v>100</v>
      </c>
      <c r="AS55" s="106">
        <f t="shared" si="25"/>
        <v>100</v>
      </c>
      <c r="AT55" s="106">
        <f t="shared" si="25"/>
        <v>100</v>
      </c>
      <c r="AU55" s="106">
        <f t="shared" si="25"/>
        <v>100</v>
      </c>
      <c r="AV55" s="106">
        <f t="shared" si="25"/>
        <v>100</v>
      </c>
      <c r="AW55" s="106">
        <f t="shared" si="25"/>
        <v>100</v>
      </c>
      <c r="AX55" s="106">
        <f t="shared" si="25"/>
        <v>100</v>
      </c>
      <c r="AY55" s="106">
        <f t="shared" si="25"/>
        <v>100</v>
      </c>
      <c r="AZ55" s="106">
        <f t="shared" si="25"/>
        <v>100</v>
      </c>
      <c r="BA55" s="106">
        <f t="shared" si="25"/>
        <v>100</v>
      </c>
      <c r="BB55" s="106">
        <f t="shared" si="25"/>
        <v>100</v>
      </c>
      <c r="BC55" s="106">
        <f t="shared" si="25"/>
        <v>100.00000000000001</v>
      </c>
      <c r="BD55" s="106">
        <f t="shared" si="25"/>
        <v>100</v>
      </c>
      <c r="BE55" s="106">
        <f t="shared" si="25"/>
        <v>100</v>
      </c>
      <c r="BF55" s="106">
        <f t="shared" si="25"/>
        <v>99.999999999999986</v>
      </c>
    </row>
    <row r="56" spans="3:58" hidden="1">
      <c r="C56" s="106">
        <f t="shared" ref="C56:AH56" si="26">SUM(C37:C38)</f>
        <v>100</v>
      </c>
      <c r="D56" s="106">
        <f t="shared" si="26"/>
        <v>100</v>
      </c>
      <c r="E56" s="106">
        <f t="shared" si="26"/>
        <v>100</v>
      </c>
      <c r="F56" s="106">
        <f t="shared" si="26"/>
        <v>100</v>
      </c>
      <c r="G56" s="106">
        <f t="shared" si="26"/>
        <v>100</v>
      </c>
      <c r="H56" s="106">
        <f t="shared" si="26"/>
        <v>100</v>
      </c>
      <c r="I56" s="106">
        <f t="shared" si="26"/>
        <v>100.00000000000001</v>
      </c>
      <c r="J56" s="106">
        <f t="shared" si="26"/>
        <v>100</v>
      </c>
      <c r="K56" s="106">
        <f t="shared" si="26"/>
        <v>100.00000000000001</v>
      </c>
      <c r="L56" s="106">
        <f t="shared" si="26"/>
        <v>100</v>
      </c>
      <c r="M56" s="106">
        <f t="shared" si="26"/>
        <v>100</v>
      </c>
      <c r="N56" s="106">
        <f t="shared" si="26"/>
        <v>100</v>
      </c>
      <c r="O56" s="106">
        <f t="shared" si="26"/>
        <v>100</v>
      </c>
      <c r="P56" s="106">
        <f t="shared" si="26"/>
        <v>100</v>
      </c>
      <c r="Q56" s="106">
        <f t="shared" si="26"/>
        <v>100</v>
      </c>
      <c r="R56" s="106">
        <f t="shared" si="26"/>
        <v>100</v>
      </c>
      <c r="S56" s="106">
        <f t="shared" si="26"/>
        <v>100.00000000000001</v>
      </c>
      <c r="T56" s="106">
        <f t="shared" si="26"/>
        <v>100</v>
      </c>
      <c r="U56" s="106">
        <f t="shared" si="26"/>
        <v>100</v>
      </c>
      <c r="V56" s="106">
        <f t="shared" si="26"/>
        <v>100</v>
      </c>
      <c r="W56" s="106">
        <f t="shared" si="26"/>
        <v>100</v>
      </c>
      <c r="X56" s="106">
        <f t="shared" si="26"/>
        <v>100</v>
      </c>
      <c r="Y56" s="106">
        <f t="shared" si="26"/>
        <v>100</v>
      </c>
      <c r="Z56" s="106">
        <f t="shared" si="26"/>
        <v>99.999999999999986</v>
      </c>
      <c r="AA56" s="106">
        <f t="shared" si="26"/>
        <v>100</v>
      </c>
      <c r="AB56" s="106">
        <f t="shared" si="26"/>
        <v>100</v>
      </c>
      <c r="AC56" s="106">
        <f t="shared" si="26"/>
        <v>100</v>
      </c>
      <c r="AD56" s="106">
        <f t="shared" si="26"/>
        <v>100</v>
      </c>
      <c r="AE56" s="106">
        <f t="shared" si="26"/>
        <v>100</v>
      </c>
      <c r="AF56" s="106">
        <f t="shared" si="26"/>
        <v>100</v>
      </c>
      <c r="AG56" s="106">
        <f t="shared" si="26"/>
        <v>100</v>
      </c>
      <c r="AH56" s="106">
        <f t="shared" si="26"/>
        <v>100</v>
      </c>
      <c r="AI56" s="106">
        <f t="shared" ref="AI56:BF56" si="27">SUM(AI37:AI38)</f>
        <v>100</v>
      </c>
      <c r="AJ56" s="106">
        <f t="shared" si="27"/>
        <v>100</v>
      </c>
      <c r="AK56" s="106">
        <f t="shared" si="27"/>
        <v>100</v>
      </c>
      <c r="AL56" s="106">
        <f t="shared" si="27"/>
        <v>100</v>
      </c>
      <c r="AM56" s="106">
        <f t="shared" si="27"/>
        <v>100</v>
      </c>
      <c r="AN56" s="106">
        <f t="shared" si="27"/>
        <v>100</v>
      </c>
      <c r="AO56" s="106">
        <f t="shared" si="27"/>
        <v>100.00000000000001</v>
      </c>
      <c r="AP56" s="106">
        <f t="shared" si="27"/>
        <v>100</v>
      </c>
      <c r="AQ56" s="106">
        <f t="shared" si="27"/>
        <v>100</v>
      </c>
      <c r="AR56" s="106">
        <f t="shared" si="27"/>
        <v>100</v>
      </c>
      <c r="AS56" s="106">
        <f t="shared" si="27"/>
        <v>100.00000000000001</v>
      </c>
      <c r="AT56" s="106">
        <f t="shared" si="27"/>
        <v>100</v>
      </c>
      <c r="AU56" s="106">
        <f t="shared" si="27"/>
        <v>100</v>
      </c>
      <c r="AV56" s="106">
        <f t="shared" si="27"/>
        <v>100.00000000000001</v>
      </c>
      <c r="AW56" s="106">
        <f t="shared" si="27"/>
        <v>100</v>
      </c>
      <c r="AX56" s="106">
        <f t="shared" si="27"/>
        <v>99.999999999999986</v>
      </c>
      <c r="AY56" s="106">
        <f t="shared" si="27"/>
        <v>100</v>
      </c>
      <c r="AZ56" s="106">
        <f t="shared" si="27"/>
        <v>100</v>
      </c>
      <c r="BA56" s="106">
        <f t="shared" si="27"/>
        <v>100.00000000000001</v>
      </c>
      <c r="BB56" s="106">
        <f t="shared" si="27"/>
        <v>100</v>
      </c>
      <c r="BC56" s="106">
        <f t="shared" si="27"/>
        <v>100</v>
      </c>
      <c r="BD56" s="106">
        <f t="shared" si="27"/>
        <v>100</v>
      </c>
      <c r="BE56" s="106">
        <f t="shared" si="27"/>
        <v>100</v>
      </c>
      <c r="BF56" s="106">
        <f t="shared" si="27"/>
        <v>100</v>
      </c>
    </row>
    <row r="57" spans="3:58" hidden="1">
      <c r="C57" s="106">
        <f t="shared" ref="C57:AH57" si="28">SUM(C39:C40)</f>
        <v>99.999999999999986</v>
      </c>
      <c r="D57" s="106">
        <f t="shared" si="28"/>
        <v>0</v>
      </c>
      <c r="E57" s="106">
        <f t="shared" si="28"/>
        <v>0</v>
      </c>
      <c r="F57" s="106">
        <f t="shared" si="28"/>
        <v>0</v>
      </c>
      <c r="G57" s="106">
        <f t="shared" si="28"/>
        <v>100</v>
      </c>
      <c r="H57" s="106">
        <f t="shared" si="28"/>
        <v>0</v>
      </c>
      <c r="I57" s="106">
        <f t="shared" si="28"/>
        <v>0</v>
      </c>
      <c r="J57" s="106">
        <f t="shared" si="28"/>
        <v>0</v>
      </c>
      <c r="K57" s="106">
        <f t="shared" si="28"/>
        <v>99.999999999999986</v>
      </c>
      <c r="L57" s="106">
        <f t="shared" si="28"/>
        <v>0</v>
      </c>
      <c r="M57" s="106">
        <f t="shared" si="28"/>
        <v>0</v>
      </c>
      <c r="N57" s="106">
        <f t="shared" si="28"/>
        <v>0</v>
      </c>
      <c r="O57" s="106">
        <f t="shared" si="28"/>
        <v>100</v>
      </c>
      <c r="P57" s="106">
        <f t="shared" si="28"/>
        <v>0</v>
      </c>
      <c r="Q57" s="106">
        <f t="shared" si="28"/>
        <v>0</v>
      </c>
      <c r="R57" s="106">
        <f t="shared" si="28"/>
        <v>0</v>
      </c>
      <c r="S57" s="106">
        <f t="shared" si="28"/>
        <v>100.00000000000001</v>
      </c>
      <c r="T57" s="106">
        <f t="shared" si="28"/>
        <v>0</v>
      </c>
      <c r="U57" s="106">
        <f t="shared" si="28"/>
        <v>0</v>
      </c>
      <c r="V57" s="106">
        <f t="shared" si="28"/>
        <v>0</v>
      </c>
      <c r="W57" s="106">
        <f t="shared" si="28"/>
        <v>100.00000000000001</v>
      </c>
      <c r="X57" s="106">
        <f t="shared" si="28"/>
        <v>0</v>
      </c>
      <c r="Y57" s="106">
        <f t="shared" si="28"/>
        <v>0</v>
      </c>
      <c r="Z57" s="106">
        <f t="shared" si="28"/>
        <v>0</v>
      </c>
      <c r="AA57" s="106">
        <f t="shared" si="28"/>
        <v>100</v>
      </c>
      <c r="AB57" s="106">
        <f t="shared" si="28"/>
        <v>0</v>
      </c>
      <c r="AC57" s="106">
        <f t="shared" si="28"/>
        <v>0</v>
      </c>
      <c r="AD57" s="106">
        <f t="shared" si="28"/>
        <v>0</v>
      </c>
      <c r="AE57" s="106">
        <f t="shared" si="28"/>
        <v>100</v>
      </c>
      <c r="AF57" s="106">
        <f t="shared" si="28"/>
        <v>0</v>
      </c>
      <c r="AG57" s="106">
        <f t="shared" si="28"/>
        <v>0</v>
      </c>
      <c r="AH57" s="106">
        <f t="shared" si="28"/>
        <v>0</v>
      </c>
      <c r="AI57" s="106">
        <f t="shared" ref="AI57:BF57" si="29">SUM(AI39:AI40)</f>
        <v>100</v>
      </c>
      <c r="AJ57" s="106">
        <f t="shared" si="29"/>
        <v>0</v>
      </c>
      <c r="AK57" s="106">
        <f t="shared" si="29"/>
        <v>0</v>
      </c>
      <c r="AL57" s="106">
        <f t="shared" si="29"/>
        <v>0</v>
      </c>
      <c r="AM57" s="106">
        <f t="shared" si="29"/>
        <v>100</v>
      </c>
      <c r="AN57" s="106">
        <f t="shared" si="29"/>
        <v>0</v>
      </c>
      <c r="AO57" s="106">
        <f t="shared" si="29"/>
        <v>0</v>
      </c>
      <c r="AP57" s="106">
        <f t="shared" si="29"/>
        <v>0</v>
      </c>
      <c r="AQ57" s="106">
        <f t="shared" si="29"/>
        <v>100</v>
      </c>
      <c r="AR57" s="106">
        <f t="shared" si="29"/>
        <v>0</v>
      </c>
      <c r="AS57" s="106">
        <f t="shared" si="29"/>
        <v>0</v>
      </c>
      <c r="AT57" s="106">
        <f t="shared" si="29"/>
        <v>0</v>
      </c>
      <c r="AU57" s="106">
        <f t="shared" si="29"/>
        <v>100.00000000000001</v>
      </c>
      <c r="AV57" s="106">
        <f t="shared" si="29"/>
        <v>0</v>
      </c>
      <c r="AW57" s="106">
        <f t="shared" si="29"/>
        <v>0</v>
      </c>
      <c r="AX57" s="106">
        <f t="shared" si="29"/>
        <v>0</v>
      </c>
      <c r="AY57" s="106">
        <f t="shared" si="29"/>
        <v>99.999999999999986</v>
      </c>
      <c r="AZ57" s="106">
        <f t="shared" si="29"/>
        <v>0</v>
      </c>
      <c r="BA57" s="106">
        <f t="shared" si="29"/>
        <v>0</v>
      </c>
      <c r="BB57" s="106">
        <f t="shared" si="29"/>
        <v>0</v>
      </c>
      <c r="BC57" s="106">
        <f t="shared" si="29"/>
        <v>100</v>
      </c>
      <c r="BD57" s="106">
        <f t="shared" si="29"/>
        <v>0</v>
      </c>
      <c r="BE57" s="106">
        <f t="shared" si="29"/>
        <v>0</v>
      </c>
      <c r="BF57" s="106">
        <f t="shared" si="29"/>
        <v>0</v>
      </c>
    </row>
  </sheetData>
  <mergeCells count="33">
    <mergeCell ref="AY7:BB7"/>
    <mergeCell ref="BC7:BF7"/>
    <mergeCell ref="A1:B5"/>
    <mergeCell ref="AM7:AP7"/>
    <mergeCell ref="AQ7:AT7"/>
    <mergeCell ref="C6:AT6"/>
    <mergeCell ref="A9:A10"/>
    <mergeCell ref="G7:J7"/>
    <mergeCell ref="K7:N7"/>
    <mergeCell ref="A6:B6"/>
    <mergeCell ref="AU7:AX7"/>
    <mergeCell ref="O7:R7"/>
    <mergeCell ref="S7:V7"/>
    <mergeCell ref="AE7:AH7"/>
    <mergeCell ref="AI7:AL7"/>
    <mergeCell ref="C7:F7"/>
    <mergeCell ref="W7:Z7"/>
    <mergeCell ref="AA7:AD7"/>
    <mergeCell ref="A39:A40"/>
    <mergeCell ref="A11:A12"/>
    <mergeCell ref="A13:A14"/>
    <mergeCell ref="A15:A16"/>
    <mergeCell ref="A17:A18"/>
    <mergeCell ref="A19:A20"/>
    <mergeCell ref="A21:A22"/>
    <mergeCell ref="A23:A24"/>
    <mergeCell ref="A35:A36"/>
    <mergeCell ref="A37:A38"/>
    <mergeCell ref="A25:A26"/>
    <mergeCell ref="A33:A34"/>
    <mergeCell ref="A27:A28"/>
    <mergeCell ref="A29:A30"/>
    <mergeCell ref="A31:A32"/>
  </mergeCells>
  <pageMargins left="0.70866141732283472" right="0.70866141732283472" top="0.74803149606299213" bottom="0.74803149606299213" header="0.31496062992125984" footer="0.31496062992125984"/>
  <pageSetup paperSize="9" scale="27" fitToWidth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0955F-1FDF-4781-B98A-CC9AF6ED730C}">
  <sheetPr>
    <tabColor rgb="FFCCFFCC"/>
    <pageSetUpPr fitToPage="1"/>
  </sheetPr>
  <dimension ref="A1:BF32"/>
  <sheetViews>
    <sheetView zoomScaleNormal="100" workbookViewId="0">
      <pane xSplit="2" ySplit="9" topLeftCell="C10" activePane="bottomRight" state="frozen"/>
      <selection activeCell="A5" sqref="A5:J5"/>
      <selection pane="topRight" activeCell="A5" sqref="A5:J5"/>
      <selection pane="bottomLeft" activeCell="A5" sqref="A5:J5"/>
      <selection pane="bottomRight" sqref="A1:B6"/>
    </sheetView>
  </sheetViews>
  <sheetFormatPr defaultColWidth="8.88671875" defaultRowHeight="13.8"/>
  <cols>
    <col min="1" max="1" width="15.109375" style="6" customWidth="1"/>
    <col min="2" max="2" width="19" style="6" customWidth="1"/>
    <col min="3" max="14" width="4.6640625" style="21" customWidth="1"/>
    <col min="15" max="58" width="4.6640625" style="6" customWidth="1"/>
    <col min="59" max="265" width="8.88671875" style="6"/>
    <col min="266" max="266" width="5.109375" style="6" customWidth="1"/>
    <col min="267" max="267" width="16.44140625" style="6" customWidth="1"/>
    <col min="268" max="268" width="13.6640625" style="6" customWidth="1"/>
    <col min="269" max="294" width="4" style="6" bestFit="1" customWidth="1"/>
    <col min="295" max="521" width="8.88671875" style="6"/>
    <col min="522" max="522" width="5.109375" style="6" customWidth="1"/>
    <col min="523" max="523" width="16.44140625" style="6" customWidth="1"/>
    <col min="524" max="524" width="13.6640625" style="6" customWidth="1"/>
    <col min="525" max="550" width="4" style="6" bestFit="1" customWidth="1"/>
    <col min="551" max="777" width="8.88671875" style="6"/>
    <col min="778" max="778" width="5.109375" style="6" customWidth="1"/>
    <col min="779" max="779" width="16.44140625" style="6" customWidth="1"/>
    <col min="780" max="780" width="13.6640625" style="6" customWidth="1"/>
    <col min="781" max="806" width="4" style="6" bestFit="1" customWidth="1"/>
    <col min="807" max="1033" width="8.88671875" style="6"/>
    <col min="1034" max="1034" width="5.109375" style="6" customWidth="1"/>
    <col min="1035" max="1035" width="16.44140625" style="6" customWidth="1"/>
    <col min="1036" max="1036" width="13.6640625" style="6" customWidth="1"/>
    <col min="1037" max="1062" width="4" style="6" bestFit="1" customWidth="1"/>
    <col min="1063" max="1289" width="8.88671875" style="6"/>
    <col min="1290" max="1290" width="5.109375" style="6" customWidth="1"/>
    <col min="1291" max="1291" width="16.44140625" style="6" customWidth="1"/>
    <col min="1292" max="1292" width="13.6640625" style="6" customWidth="1"/>
    <col min="1293" max="1318" width="4" style="6" bestFit="1" customWidth="1"/>
    <col min="1319" max="1545" width="8.88671875" style="6"/>
    <col min="1546" max="1546" width="5.109375" style="6" customWidth="1"/>
    <col min="1547" max="1547" width="16.44140625" style="6" customWidth="1"/>
    <col min="1548" max="1548" width="13.6640625" style="6" customWidth="1"/>
    <col min="1549" max="1574" width="4" style="6" bestFit="1" customWidth="1"/>
    <col min="1575" max="1801" width="8.88671875" style="6"/>
    <col min="1802" max="1802" width="5.109375" style="6" customWidth="1"/>
    <col min="1803" max="1803" width="16.44140625" style="6" customWidth="1"/>
    <col min="1804" max="1804" width="13.6640625" style="6" customWidth="1"/>
    <col min="1805" max="1830" width="4" style="6" bestFit="1" customWidth="1"/>
    <col min="1831" max="2057" width="8.88671875" style="6"/>
    <col min="2058" max="2058" width="5.109375" style="6" customWidth="1"/>
    <col min="2059" max="2059" width="16.44140625" style="6" customWidth="1"/>
    <col min="2060" max="2060" width="13.6640625" style="6" customWidth="1"/>
    <col min="2061" max="2086" width="4" style="6" bestFit="1" customWidth="1"/>
    <col min="2087" max="2313" width="8.88671875" style="6"/>
    <col min="2314" max="2314" width="5.109375" style="6" customWidth="1"/>
    <col min="2315" max="2315" width="16.44140625" style="6" customWidth="1"/>
    <col min="2316" max="2316" width="13.6640625" style="6" customWidth="1"/>
    <col min="2317" max="2342" width="4" style="6" bestFit="1" customWidth="1"/>
    <col min="2343" max="2569" width="8.88671875" style="6"/>
    <col min="2570" max="2570" width="5.109375" style="6" customWidth="1"/>
    <col min="2571" max="2571" width="16.44140625" style="6" customWidth="1"/>
    <col min="2572" max="2572" width="13.6640625" style="6" customWidth="1"/>
    <col min="2573" max="2598" width="4" style="6" bestFit="1" customWidth="1"/>
    <col min="2599" max="2825" width="8.88671875" style="6"/>
    <col min="2826" max="2826" width="5.109375" style="6" customWidth="1"/>
    <col min="2827" max="2827" width="16.44140625" style="6" customWidth="1"/>
    <col min="2828" max="2828" width="13.6640625" style="6" customWidth="1"/>
    <col min="2829" max="2854" width="4" style="6" bestFit="1" customWidth="1"/>
    <col min="2855" max="3081" width="8.88671875" style="6"/>
    <col min="3082" max="3082" width="5.109375" style="6" customWidth="1"/>
    <col min="3083" max="3083" width="16.44140625" style="6" customWidth="1"/>
    <col min="3084" max="3084" width="13.6640625" style="6" customWidth="1"/>
    <col min="3085" max="3110" width="4" style="6" bestFit="1" customWidth="1"/>
    <col min="3111" max="3337" width="8.88671875" style="6"/>
    <col min="3338" max="3338" width="5.109375" style="6" customWidth="1"/>
    <col min="3339" max="3339" width="16.44140625" style="6" customWidth="1"/>
    <col min="3340" max="3340" width="13.6640625" style="6" customWidth="1"/>
    <col min="3341" max="3366" width="4" style="6" bestFit="1" customWidth="1"/>
    <col min="3367" max="3593" width="8.88671875" style="6"/>
    <col min="3594" max="3594" width="5.109375" style="6" customWidth="1"/>
    <col min="3595" max="3595" width="16.44140625" style="6" customWidth="1"/>
    <col min="3596" max="3596" width="13.6640625" style="6" customWidth="1"/>
    <col min="3597" max="3622" width="4" style="6" bestFit="1" customWidth="1"/>
    <col min="3623" max="3849" width="8.88671875" style="6"/>
    <col min="3850" max="3850" width="5.109375" style="6" customWidth="1"/>
    <col min="3851" max="3851" width="16.44140625" style="6" customWidth="1"/>
    <col min="3852" max="3852" width="13.6640625" style="6" customWidth="1"/>
    <col min="3853" max="3878" width="4" style="6" bestFit="1" customWidth="1"/>
    <col min="3879" max="4105" width="8.88671875" style="6"/>
    <col min="4106" max="4106" width="5.109375" style="6" customWidth="1"/>
    <col min="4107" max="4107" width="16.44140625" style="6" customWidth="1"/>
    <col min="4108" max="4108" width="13.6640625" style="6" customWidth="1"/>
    <col min="4109" max="4134" width="4" style="6" bestFit="1" customWidth="1"/>
    <col min="4135" max="4361" width="8.88671875" style="6"/>
    <col min="4362" max="4362" width="5.109375" style="6" customWidth="1"/>
    <col min="4363" max="4363" width="16.44140625" style="6" customWidth="1"/>
    <col min="4364" max="4364" width="13.6640625" style="6" customWidth="1"/>
    <col min="4365" max="4390" width="4" style="6" bestFit="1" customWidth="1"/>
    <col min="4391" max="4617" width="8.88671875" style="6"/>
    <col min="4618" max="4618" width="5.109375" style="6" customWidth="1"/>
    <col min="4619" max="4619" width="16.44140625" style="6" customWidth="1"/>
    <col min="4620" max="4620" width="13.6640625" style="6" customWidth="1"/>
    <col min="4621" max="4646" width="4" style="6" bestFit="1" customWidth="1"/>
    <col min="4647" max="4873" width="8.88671875" style="6"/>
    <col min="4874" max="4874" width="5.109375" style="6" customWidth="1"/>
    <col min="4875" max="4875" width="16.44140625" style="6" customWidth="1"/>
    <col min="4876" max="4876" width="13.6640625" style="6" customWidth="1"/>
    <col min="4877" max="4902" width="4" style="6" bestFit="1" customWidth="1"/>
    <col min="4903" max="5129" width="8.88671875" style="6"/>
    <col min="5130" max="5130" width="5.109375" style="6" customWidth="1"/>
    <col min="5131" max="5131" width="16.44140625" style="6" customWidth="1"/>
    <col min="5132" max="5132" width="13.6640625" style="6" customWidth="1"/>
    <col min="5133" max="5158" width="4" style="6" bestFit="1" customWidth="1"/>
    <col min="5159" max="5385" width="8.88671875" style="6"/>
    <col min="5386" max="5386" width="5.109375" style="6" customWidth="1"/>
    <col min="5387" max="5387" width="16.44140625" style="6" customWidth="1"/>
    <col min="5388" max="5388" width="13.6640625" style="6" customWidth="1"/>
    <col min="5389" max="5414" width="4" style="6" bestFit="1" customWidth="1"/>
    <col min="5415" max="5641" width="8.88671875" style="6"/>
    <col min="5642" max="5642" width="5.109375" style="6" customWidth="1"/>
    <col min="5643" max="5643" width="16.44140625" style="6" customWidth="1"/>
    <col min="5644" max="5644" width="13.6640625" style="6" customWidth="1"/>
    <col min="5645" max="5670" width="4" style="6" bestFit="1" customWidth="1"/>
    <col min="5671" max="5897" width="8.88671875" style="6"/>
    <col min="5898" max="5898" width="5.109375" style="6" customWidth="1"/>
    <col min="5899" max="5899" width="16.44140625" style="6" customWidth="1"/>
    <col min="5900" max="5900" width="13.6640625" style="6" customWidth="1"/>
    <col min="5901" max="5926" width="4" style="6" bestFit="1" customWidth="1"/>
    <col min="5927" max="6153" width="8.88671875" style="6"/>
    <col min="6154" max="6154" width="5.109375" style="6" customWidth="1"/>
    <col min="6155" max="6155" width="16.44140625" style="6" customWidth="1"/>
    <col min="6156" max="6156" width="13.6640625" style="6" customWidth="1"/>
    <col min="6157" max="6182" width="4" style="6" bestFit="1" customWidth="1"/>
    <col min="6183" max="6409" width="8.88671875" style="6"/>
    <col min="6410" max="6410" width="5.109375" style="6" customWidth="1"/>
    <col min="6411" max="6411" width="16.44140625" style="6" customWidth="1"/>
    <col min="6412" max="6412" width="13.6640625" style="6" customWidth="1"/>
    <col min="6413" max="6438" width="4" style="6" bestFit="1" customWidth="1"/>
    <col min="6439" max="6665" width="8.88671875" style="6"/>
    <col min="6666" max="6666" width="5.109375" style="6" customWidth="1"/>
    <col min="6667" max="6667" width="16.44140625" style="6" customWidth="1"/>
    <col min="6668" max="6668" width="13.6640625" style="6" customWidth="1"/>
    <col min="6669" max="6694" width="4" style="6" bestFit="1" customWidth="1"/>
    <col min="6695" max="6921" width="8.88671875" style="6"/>
    <col min="6922" max="6922" width="5.109375" style="6" customWidth="1"/>
    <col min="6923" max="6923" width="16.44140625" style="6" customWidth="1"/>
    <col min="6924" max="6924" width="13.6640625" style="6" customWidth="1"/>
    <col min="6925" max="6950" width="4" style="6" bestFit="1" customWidth="1"/>
    <col min="6951" max="7177" width="8.88671875" style="6"/>
    <col min="7178" max="7178" width="5.109375" style="6" customWidth="1"/>
    <col min="7179" max="7179" width="16.44140625" style="6" customWidth="1"/>
    <col min="7180" max="7180" width="13.6640625" style="6" customWidth="1"/>
    <col min="7181" max="7206" width="4" style="6" bestFit="1" customWidth="1"/>
    <col min="7207" max="7433" width="8.88671875" style="6"/>
    <col min="7434" max="7434" width="5.109375" style="6" customWidth="1"/>
    <col min="7435" max="7435" width="16.44140625" style="6" customWidth="1"/>
    <col min="7436" max="7436" width="13.6640625" style="6" customWidth="1"/>
    <col min="7437" max="7462" width="4" style="6" bestFit="1" customWidth="1"/>
    <col min="7463" max="7689" width="8.88671875" style="6"/>
    <col min="7690" max="7690" width="5.109375" style="6" customWidth="1"/>
    <col min="7691" max="7691" width="16.44140625" style="6" customWidth="1"/>
    <col min="7692" max="7692" width="13.6640625" style="6" customWidth="1"/>
    <col min="7693" max="7718" width="4" style="6" bestFit="1" customWidth="1"/>
    <col min="7719" max="7945" width="8.88671875" style="6"/>
    <col min="7946" max="7946" width="5.109375" style="6" customWidth="1"/>
    <col min="7947" max="7947" width="16.44140625" style="6" customWidth="1"/>
    <col min="7948" max="7948" width="13.6640625" style="6" customWidth="1"/>
    <col min="7949" max="7974" width="4" style="6" bestFit="1" customWidth="1"/>
    <col min="7975" max="8201" width="8.88671875" style="6"/>
    <col min="8202" max="8202" width="5.109375" style="6" customWidth="1"/>
    <col min="8203" max="8203" width="16.44140625" style="6" customWidth="1"/>
    <col min="8204" max="8204" width="13.6640625" style="6" customWidth="1"/>
    <col min="8205" max="8230" width="4" style="6" bestFit="1" customWidth="1"/>
    <col min="8231" max="8457" width="8.88671875" style="6"/>
    <col min="8458" max="8458" width="5.109375" style="6" customWidth="1"/>
    <col min="8459" max="8459" width="16.44140625" style="6" customWidth="1"/>
    <col min="8460" max="8460" width="13.6640625" style="6" customWidth="1"/>
    <col min="8461" max="8486" width="4" style="6" bestFit="1" customWidth="1"/>
    <col min="8487" max="8713" width="8.88671875" style="6"/>
    <col min="8714" max="8714" width="5.109375" style="6" customWidth="1"/>
    <col min="8715" max="8715" width="16.44140625" style="6" customWidth="1"/>
    <col min="8716" max="8716" width="13.6640625" style="6" customWidth="1"/>
    <col min="8717" max="8742" width="4" style="6" bestFit="1" customWidth="1"/>
    <col min="8743" max="8969" width="8.88671875" style="6"/>
    <col min="8970" max="8970" width="5.109375" style="6" customWidth="1"/>
    <col min="8971" max="8971" width="16.44140625" style="6" customWidth="1"/>
    <col min="8972" max="8972" width="13.6640625" style="6" customWidth="1"/>
    <col min="8973" max="8998" width="4" style="6" bestFit="1" customWidth="1"/>
    <col min="8999" max="9225" width="8.88671875" style="6"/>
    <col min="9226" max="9226" width="5.109375" style="6" customWidth="1"/>
    <col min="9227" max="9227" width="16.44140625" style="6" customWidth="1"/>
    <col min="9228" max="9228" width="13.6640625" style="6" customWidth="1"/>
    <col min="9229" max="9254" width="4" style="6" bestFit="1" customWidth="1"/>
    <col min="9255" max="9481" width="8.88671875" style="6"/>
    <col min="9482" max="9482" width="5.109375" style="6" customWidth="1"/>
    <col min="9483" max="9483" width="16.44140625" style="6" customWidth="1"/>
    <col min="9484" max="9484" width="13.6640625" style="6" customWidth="1"/>
    <col min="9485" max="9510" width="4" style="6" bestFit="1" customWidth="1"/>
    <col min="9511" max="9737" width="8.88671875" style="6"/>
    <col min="9738" max="9738" width="5.109375" style="6" customWidth="1"/>
    <col min="9739" max="9739" width="16.44140625" style="6" customWidth="1"/>
    <col min="9740" max="9740" width="13.6640625" style="6" customWidth="1"/>
    <col min="9741" max="9766" width="4" style="6" bestFit="1" customWidth="1"/>
    <col min="9767" max="9993" width="8.88671875" style="6"/>
    <col min="9994" max="9994" width="5.109375" style="6" customWidth="1"/>
    <col min="9995" max="9995" width="16.44140625" style="6" customWidth="1"/>
    <col min="9996" max="9996" width="13.6640625" style="6" customWidth="1"/>
    <col min="9997" max="10022" width="4" style="6" bestFit="1" customWidth="1"/>
    <col min="10023" max="10249" width="8.88671875" style="6"/>
    <col min="10250" max="10250" width="5.109375" style="6" customWidth="1"/>
    <col min="10251" max="10251" width="16.44140625" style="6" customWidth="1"/>
    <col min="10252" max="10252" width="13.6640625" style="6" customWidth="1"/>
    <col min="10253" max="10278" width="4" style="6" bestFit="1" customWidth="1"/>
    <col min="10279" max="10505" width="8.88671875" style="6"/>
    <col min="10506" max="10506" width="5.109375" style="6" customWidth="1"/>
    <col min="10507" max="10507" width="16.44140625" style="6" customWidth="1"/>
    <col min="10508" max="10508" width="13.6640625" style="6" customWidth="1"/>
    <col min="10509" max="10534" width="4" style="6" bestFit="1" customWidth="1"/>
    <col min="10535" max="10761" width="8.88671875" style="6"/>
    <col min="10762" max="10762" width="5.109375" style="6" customWidth="1"/>
    <col min="10763" max="10763" width="16.44140625" style="6" customWidth="1"/>
    <col min="10764" max="10764" width="13.6640625" style="6" customWidth="1"/>
    <col min="10765" max="10790" width="4" style="6" bestFit="1" customWidth="1"/>
    <col min="10791" max="11017" width="8.88671875" style="6"/>
    <col min="11018" max="11018" width="5.109375" style="6" customWidth="1"/>
    <col min="11019" max="11019" width="16.44140625" style="6" customWidth="1"/>
    <col min="11020" max="11020" width="13.6640625" style="6" customWidth="1"/>
    <col min="11021" max="11046" width="4" style="6" bestFit="1" customWidth="1"/>
    <col min="11047" max="11273" width="8.88671875" style="6"/>
    <col min="11274" max="11274" width="5.109375" style="6" customWidth="1"/>
    <col min="11275" max="11275" width="16.44140625" style="6" customWidth="1"/>
    <col min="11276" max="11276" width="13.6640625" style="6" customWidth="1"/>
    <col min="11277" max="11302" width="4" style="6" bestFit="1" customWidth="1"/>
    <col min="11303" max="11529" width="8.88671875" style="6"/>
    <col min="11530" max="11530" width="5.109375" style="6" customWidth="1"/>
    <col min="11531" max="11531" width="16.44140625" style="6" customWidth="1"/>
    <col min="11532" max="11532" width="13.6640625" style="6" customWidth="1"/>
    <col min="11533" max="11558" width="4" style="6" bestFit="1" customWidth="1"/>
    <col min="11559" max="11785" width="8.88671875" style="6"/>
    <col min="11786" max="11786" width="5.109375" style="6" customWidth="1"/>
    <col min="11787" max="11787" width="16.44140625" style="6" customWidth="1"/>
    <col min="11788" max="11788" width="13.6640625" style="6" customWidth="1"/>
    <col min="11789" max="11814" width="4" style="6" bestFit="1" customWidth="1"/>
    <col min="11815" max="12041" width="8.88671875" style="6"/>
    <col min="12042" max="12042" width="5.109375" style="6" customWidth="1"/>
    <col min="12043" max="12043" width="16.44140625" style="6" customWidth="1"/>
    <col min="12044" max="12044" width="13.6640625" style="6" customWidth="1"/>
    <col min="12045" max="12070" width="4" style="6" bestFit="1" customWidth="1"/>
    <col min="12071" max="12297" width="8.88671875" style="6"/>
    <col min="12298" max="12298" width="5.109375" style="6" customWidth="1"/>
    <col min="12299" max="12299" width="16.44140625" style="6" customWidth="1"/>
    <col min="12300" max="12300" width="13.6640625" style="6" customWidth="1"/>
    <col min="12301" max="12326" width="4" style="6" bestFit="1" customWidth="1"/>
    <col min="12327" max="12553" width="8.88671875" style="6"/>
    <col min="12554" max="12554" width="5.109375" style="6" customWidth="1"/>
    <col min="12555" max="12555" width="16.44140625" style="6" customWidth="1"/>
    <col min="12556" max="12556" width="13.6640625" style="6" customWidth="1"/>
    <col min="12557" max="12582" width="4" style="6" bestFit="1" customWidth="1"/>
    <col min="12583" max="12809" width="8.88671875" style="6"/>
    <col min="12810" max="12810" width="5.109375" style="6" customWidth="1"/>
    <col min="12811" max="12811" width="16.44140625" style="6" customWidth="1"/>
    <col min="12812" max="12812" width="13.6640625" style="6" customWidth="1"/>
    <col min="12813" max="12838" width="4" style="6" bestFit="1" customWidth="1"/>
    <col min="12839" max="13065" width="8.88671875" style="6"/>
    <col min="13066" max="13066" width="5.109375" style="6" customWidth="1"/>
    <col min="13067" max="13067" width="16.44140625" style="6" customWidth="1"/>
    <col min="13068" max="13068" width="13.6640625" style="6" customWidth="1"/>
    <col min="13069" max="13094" width="4" style="6" bestFit="1" customWidth="1"/>
    <col min="13095" max="13321" width="8.88671875" style="6"/>
    <col min="13322" max="13322" width="5.109375" style="6" customWidth="1"/>
    <col min="13323" max="13323" width="16.44140625" style="6" customWidth="1"/>
    <col min="13324" max="13324" width="13.6640625" style="6" customWidth="1"/>
    <col min="13325" max="13350" width="4" style="6" bestFit="1" customWidth="1"/>
    <col min="13351" max="13577" width="8.88671875" style="6"/>
    <col min="13578" max="13578" width="5.109375" style="6" customWidth="1"/>
    <col min="13579" max="13579" width="16.44140625" style="6" customWidth="1"/>
    <col min="13580" max="13580" width="13.6640625" style="6" customWidth="1"/>
    <col min="13581" max="13606" width="4" style="6" bestFit="1" customWidth="1"/>
    <col min="13607" max="13833" width="8.88671875" style="6"/>
    <col min="13834" max="13834" width="5.109375" style="6" customWidth="1"/>
    <col min="13835" max="13835" width="16.44140625" style="6" customWidth="1"/>
    <col min="13836" max="13836" width="13.6640625" style="6" customWidth="1"/>
    <col min="13837" max="13862" width="4" style="6" bestFit="1" customWidth="1"/>
    <col min="13863" max="14089" width="8.88671875" style="6"/>
    <col min="14090" max="14090" width="5.109375" style="6" customWidth="1"/>
    <col min="14091" max="14091" width="16.44140625" style="6" customWidth="1"/>
    <col min="14092" max="14092" width="13.6640625" style="6" customWidth="1"/>
    <col min="14093" max="14118" width="4" style="6" bestFit="1" customWidth="1"/>
    <col min="14119" max="14345" width="8.88671875" style="6"/>
    <col min="14346" max="14346" width="5.109375" style="6" customWidth="1"/>
    <col min="14347" max="14347" width="16.44140625" style="6" customWidth="1"/>
    <col min="14348" max="14348" width="13.6640625" style="6" customWidth="1"/>
    <col min="14349" max="14374" width="4" style="6" bestFit="1" customWidth="1"/>
    <col min="14375" max="14601" width="8.88671875" style="6"/>
    <col min="14602" max="14602" width="5.109375" style="6" customWidth="1"/>
    <col min="14603" max="14603" width="16.44140625" style="6" customWidth="1"/>
    <col min="14604" max="14604" width="13.6640625" style="6" customWidth="1"/>
    <col min="14605" max="14630" width="4" style="6" bestFit="1" customWidth="1"/>
    <col min="14631" max="14857" width="8.88671875" style="6"/>
    <col min="14858" max="14858" width="5.109375" style="6" customWidth="1"/>
    <col min="14859" max="14859" width="16.44140625" style="6" customWidth="1"/>
    <col min="14860" max="14860" width="13.6640625" style="6" customWidth="1"/>
    <col min="14861" max="14886" width="4" style="6" bestFit="1" customWidth="1"/>
    <col min="14887" max="15113" width="8.88671875" style="6"/>
    <col min="15114" max="15114" width="5.109375" style="6" customWidth="1"/>
    <col min="15115" max="15115" width="16.44140625" style="6" customWidth="1"/>
    <col min="15116" max="15116" width="13.6640625" style="6" customWidth="1"/>
    <col min="15117" max="15142" width="4" style="6" bestFit="1" customWidth="1"/>
    <col min="15143" max="15369" width="8.88671875" style="6"/>
    <col min="15370" max="15370" width="5.109375" style="6" customWidth="1"/>
    <col min="15371" max="15371" width="16.44140625" style="6" customWidth="1"/>
    <col min="15372" max="15372" width="13.6640625" style="6" customWidth="1"/>
    <col min="15373" max="15398" width="4" style="6" bestFit="1" customWidth="1"/>
    <col min="15399" max="15625" width="8.88671875" style="6"/>
    <col min="15626" max="15626" width="5.109375" style="6" customWidth="1"/>
    <col min="15627" max="15627" width="16.44140625" style="6" customWidth="1"/>
    <col min="15628" max="15628" width="13.6640625" style="6" customWidth="1"/>
    <col min="15629" max="15654" width="4" style="6" bestFit="1" customWidth="1"/>
    <col min="15655" max="15881" width="8.88671875" style="6"/>
    <col min="15882" max="15882" width="5.109375" style="6" customWidth="1"/>
    <col min="15883" max="15883" width="16.44140625" style="6" customWidth="1"/>
    <col min="15884" max="15884" width="13.6640625" style="6" customWidth="1"/>
    <col min="15885" max="15910" width="4" style="6" bestFit="1" customWidth="1"/>
    <col min="15911" max="16137" width="8.88671875" style="6"/>
    <col min="16138" max="16138" width="5.109375" style="6" customWidth="1"/>
    <col min="16139" max="16139" width="16.44140625" style="6" customWidth="1"/>
    <col min="16140" max="16140" width="13.6640625" style="6" customWidth="1"/>
    <col min="16141" max="16166" width="4" style="6" bestFit="1" customWidth="1"/>
    <col min="16167" max="16384" width="8.88671875" style="6"/>
  </cols>
  <sheetData>
    <row r="1" spans="1:58" ht="13.95" customHeight="1">
      <c r="A1" s="213" t="s">
        <v>255</v>
      </c>
      <c r="B1" s="213"/>
    </row>
    <row r="2" spans="1:58">
      <c r="A2" s="213"/>
      <c r="B2" s="213"/>
    </row>
    <row r="3" spans="1:58">
      <c r="A3" s="213"/>
      <c r="B3" s="213"/>
    </row>
    <row r="4" spans="1:58">
      <c r="A4" s="213"/>
      <c r="B4" s="213"/>
    </row>
    <row r="5" spans="1:58">
      <c r="A5" s="213"/>
      <c r="B5" s="213"/>
    </row>
    <row r="6" spans="1:58">
      <c r="A6" s="213"/>
      <c r="B6" s="213"/>
    </row>
    <row r="7" spans="1:58" ht="14.4" thickBot="1"/>
    <row r="8" spans="1:58" ht="109.2" customHeight="1" thickBot="1">
      <c r="A8" s="28"/>
      <c r="B8" s="28"/>
      <c r="C8" s="215" t="s">
        <v>17</v>
      </c>
      <c r="D8" s="216"/>
      <c r="E8" s="216"/>
      <c r="F8" s="217"/>
      <c r="G8" s="215" t="s">
        <v>18</v>
      </c>
      <c r="H8" s="216"/>
      <c r="I8" s="216"/>
      <c r="J8" s="217"/>
      <c r="K8" s="215" t="s">
        <v>19</v>
      </c>
      <c r="L8" s="216"/>
      <c r="M8" s="216"/>
      <c r="N8" s="217"/>
      <c r="O8" s="215" t="s">
        <v>191</v>
      </c>
      <c r="P8" s="216"/>
      <c r="Q8" s="216"/>
      <c r="R8" s="217"/>
      <c r="S8" s="215" t="s">
        <v>192</v>
      </c>
      <c r="T8" s="216"/>
      <c r="U8" s="216"/>
      <c r="V8" s="217"/>
      <c r="W8" s="210" t="s">
        <v>193</v>
      </c>
      <c r="X8" s="211"/>
      <c r="Y8" s="211"/>
      <c r="Z8" s="212"/>
      <c r="AA8" s="210" t="s">
        <v>194</v>
      </c>
      <c r="AB8" s="211"/>
      <c r="AC8" s="211"/>
      <c r="AD8" s="212"/>
      <c r="AE8" s="215" t="s">
        <v>195</v>
      </c>
      <c r="AF8" s="216"/>
      <c r="AG8" s="216"/>
      <c r="AH8" s="217"/>
      <c r="AI8" s="215" t="s">
        <v>25</v>
      </c>
      <c r="AJ8" s="216"/>
      <c r="AK8" s="216"/>
      <c r="AL8" s="217"/>
      <c r="AM8" s="215" t="s">
        <v>26</v>
      </c>
      <c r="AN8" s="216"/>
      <c r="AO8" s="216"/>
      <c r="AP8" s="217"/>
      <c r="AQ8" s="215" t="s">
        <v>196</v>
      </c>
      <c r="AR8" s="216"/>
      <c r="AS8" s="216"/>
      <c r="AT8" s="217"/>
      <c r="AU8" s="215" t="s">
        <v>197</v>
      </c>
      <c r="AV8" s="216"/>
      <c r="AW8" s="216"/>
      <c r="AX8" s="217"/>
      <c r="AY8" s="215" t="s">
        <v>29</v>
      </c>
      <c r="AZ8" s="216"/>
      <c r="BA8" s="216"/>
      <c r="BB8" s="217"/>
      <c r="BC8" s="215" t="s">
        <v>199</v>
      </c>
      <c r="BD8" s="216"/>
      <c r="BE8" s="216"/>
      <c r="BF8" s="217"/>
    </row>
    <row r="9" spans="1:58" ht="36.6">
      <c r="A9" s="28"/>
      <c r="B9" s="28"/>
      <c r="C9" s="51" t="s">
        <v>200</v>
      </c>
      <c r="D9" s="51" t="s">
        <v>201</v>
      </c>
      <c r="E9" s="51" t="s">
        <v>202</v>
      </c>
      <c r="F9" s="51" t="s">
        <v>248</v>
      </c>
      <c r="G9" s="51" t="s">
        <v>200</v>
      </c>
      <c r="H9" s="51" t="s">
        <v>201</v>
      </c>
      <c r="I9" s="51" t="s">
        <v>202</v>
      </c>
      <c r="J9" s="51" t="s">
        <v>248</v>
      </c>
      <c r="K9" s="51" t="s">
        <v>200</v>
      </c>
      <c r="L9" s="51" t="s">
        <v>201</v>
      </c>
      <c r="M9" s="51" t="s">
        <v>202</v>
      </c>
      <c r="N9" s="51" t="s">
        <v>248</v>
      </c>
      <c r="O9" s="51" t="s">
        <v>200</v>
      </c>
      <c r="P9" s="51" t="s">
        <v>201</v>
      </c>
      <c r="Q9" s="51" t="s">
        <v>202</v>
      </c>
      <c r="R9" s="51" t="s">
        <v>248</v>
      </c>
      <c r="S9" s="51" t="s">
        <v>200</v>
      </c>
      <c r="T9" s="51" t="s">
        <v>201</v>
      </c>
      <c r="U9" s="51" t="s">
        <v>202</v>
      </c>
      <c r="V9" s="51" t="s">
        <v>248</v>
      </c>
      <c r="W9" s="51" t="s">
        <v>200</v>
      </c>
      <c r="X9" s="51" t="s">
        <v>201</v>
      </c>
      <c r="Y9" s="51" t="s">
        <v>202</v>
      </c>
      <c r="Z9" s="51" t="s">
        <v>248</v>
      </c>
      <c r="AA9" s="51" t="s">
        <v>200</v>
      </c>
      <c r="AB9" s="51" t="s">
        <v>201</v>
      </c>
      <c r="AC9" s="51" t="s">
        <v>202</v>
      </c>
      <c r="AD9" s="51" t="s">
        <v>248</v>
      </c>
      <c r="AE9" s="51" t="s">
        <v>200</v>
      </c>
      <c r="AF9" s="51" t="s">
        <v>201</v>
      </c>
      <c r="AG9" s="51" t="s">
        <v>202</v>
      </c>
      <c r="AH9" s="51" t="s">
        <v>248</v>
      </c>
      <c r="AI9" s="51" t="s">
        <v>200</v>
      </c>
      <c r="AJ9" s="51" t="s">
        <v>201</v>
      </c>
      <c r="AK9" s="51" t="s">
        <v>202</v>
      </c>
      <c r="AL9" s="51" t="s">
        <v>248</v>
      </c>
      <c r="AM9" s="51" t="s">
        <v>200</v>
      </c>
      <c r="AN9" s="51" t="s">
        <v>201</v>
      </c>
      <c r="AO9" s="51" t="s">
        <v>202</v>
      </c>
      <c r="AP9" s="51" t="s">
        <v>248</v>
      </c>
      <c r="AQ9" s="51" t="s">
        <v>200</v>
      </c>
      <c r="AR9" s="51" t="s">
        <v>201</v>
      </c>
      <c r="AS9" s="51" t="s">
        <v>202</v>
      </c>
      <c r="AT9" s="51" t="s">
        <v>248</v>
      </c>
      <c r="AU9" s="51" t="s">
        <v>200</v>
      </c>
      <c r="AV9" s="51" t="s">
        <v>201</v>
      </c>
      <c r="AW9" s="51" t="s">
        <v>202</v>
      </c>
      <c r="AX9" s="51" t="s">
        <v>248</v>
      </c>
      <c r="AY9" s="51" t="s">
        <v>200</v>
      </c>
      <c r="AZ9" s="51" t="s">
        <v>201</v>
      </c>
      <c r="BA9" s="51" t="s">
        <v>202</v>
      </c>
      <c r="BB9" s="51" t="s">
        <v>248</v>
      </c>
      <c r="BC9" s="51" t="s">
        <v>200</v>
      </c>
      <c r="BD9" s="51" t="s">
        <v>201</v>
      </c>
      <c r="BE9" s="51" t="s">
        <v>202</v>
      </c>
      <c r="BF9" s="51" t="s">
        <v>248</v>
      </c>
    </row>
    <row r="10" spans="1:58" ht="27.6">
      <c r="A10" s="222" t="s">
        <v>203</v>
      </c>
      <c r="B10" s="71" t="s">
        <v>204</v>
      </c>
      <c r="C10" s="66">
        <v>27.559055118110237</v>
      </c>
      <c r="D10" s="66">
        <v>23.961661341853034</v>
      </c>
      <c r="E10" s="66">
        <v>24.014336917562723</v>
      </c>
      <c r="F10" s="66">
        <v>36</v>
      </c>
      <c r="G10" s="66">
        <v>27.403846153846153</v>
      </c>
      <c r="H10" s="66">
        <v>27.853466545564636</v>
      </c>
      <c r="I10" s="66">
        <v>26.549780839073261</v>
      </c>
      <c r="J10" s="66">
        <v>27.74936061381074</v>
      </c>
      <c r="K10" s="66">
        <v>25.296912114014251</v>
      </c>
      <c r="L10" s="66">
        <v>25.172694026818366</v>
      </c>
      <c r="M10" s="66">
        <v>24.832743014561196</v>
      </c>
      <c r="N10" s="66">
        <v>25.90305072056897</v>
      </c>
      <c r="O10" s="66">
        <v>21.4058524173028</v>
      </c>
      <c r="P10" s="66">
        <v>21.02132435465769</v>
      </c>
      <c r="Q10" s="66">
        <v>23.409014651604963</v>
      </c>
      <c r="R10" s="66">
        <v>21.667662881052003</v>
      </c>
      <c r="S10" s="66">
        <v>18.822923816060399</v>
      </c>
      <c r="T10" s="66">
        <v>17.858220211161388</v>
      </c>
      <c r="U10" s="66">
        <v>19.449957470938475</v>
      </c>
      <c r="V10" s="66">
        <v>19.34961543651329</v>
      </c>
      <c r="W10" s="66">
        <v>25.060240963855421</v>
      </c>
      <c r="X10" s="66">
        <v>26.670287887017924</v>
      </c>
      <c r="Y10" s="66">
        <v>27.669672520170856</v>
      </c>
      <c r="Z10" s="66">
        <v>29.19254658385093</v>
      </c>
      <c r="AA10" s="66">
        <v>29.210740439381613</v>
      </c>
      <c r="AB10" s="66">
        <v>28.473091364205256</v>
      </c>
      <c r="AC10" s="66">
        <v>28.699820251647694</v>
      </c>
      <c r="AD10" s="66">
        <v>31.126698816308636</v>
      </c>
      <c r="AE10" s="66">
        <v>22.015791918253598</v>
      </c>
      <c r="AF10" s="66">
        <v>17.95774647887324</v>
      </c>
      <c r="AG10" s="66">
        <v>21.52671755725191</v>
      </c>
      <c r="AH10" s="66">
        <v>21.356783919597991</v>
      </c>
      <c r="AI10" s="66">
        <v>17.241379310344826</v>
      </c>
      <c r="AJ10" s="66">
        <v>18.077803203661329</v>
      </c>
      <c r="AK10" s="66">
        <v>20.56451612903226</v>
      </c>
      <c r="AL10" s="66">
        <v>22.222222222222221</v>
      </c>
      <c r="AM10" s="66">
        <v>24.275979557069846</v>
      </c>
      <c r="AN10" s="66">
        <v>22.445489525438223</v>
      </c>
      <c r="AO10" s="66">
        <v>23.75</v>
      </c>
      <c r="AP10" s="66">
        <v>21.883239171374765</v>
      </c>
      <c r="AQ10" s="66">
        <v>21.024882659294029</v>
      </c>
      <c r="AR10" s="66">
        <v>21.289593921659222</v>
      </c>
      <c r="AS10" s="66">
        <v>21.402001594190061</v>
      </c>
      <c r="AT10" s="66">
        <v>20.424982181040626</v>
      </c>
      <c r="AU10" s="66">
        <v>21.216617210682493</v>
      </c>
      <c r="AV10" s="66">
        <v>21.560940841054883</v>
      </c>
      <c r="AW10" s="66">
        <v>20.286396181384248</v>
      </c>
      <c r="AX10" s="66">
        <v>20.473876063183475</v>
      </c>
      <c r="AY10" s="66">
        <v>19.673376376756551</v>
      </c>
      <c r="AZ10" s="66">
        <v>17.610062893081761</v>
      </c>
      <c r="BA10" s="66">
        <v>15.732150060508268</v>
      </c>
      <c r="BB10" s="66">
        <v>18.75507442489851</v>
      </c>
      <c r="BC10" s="75">
        <v>21.808244135732181</v>
      </c>
      <c r="BD10" s="75">
        <v>21.656788374142486</v>
      </c>
      <c r="BE10" s="75">
        <v>22.282093987786158</v>
      </c>
      <c r="BF10" s="75">
        <v>22.122815360837002</v>
      </c>
    </row>
    <row r="11" spans="1:58" ht="29.25" customHeight="1" thickBot="1">
      <c r="A11" s="223"/>
      <c r="B11" s="25" t="s">
        <v>205</v>
      </c>
      <c r="C11" s="33">
        <v>72.440944881889763</v>
      </c>
      <c r="D11" s="33">
        <v>76.038338658146969</v>
      </c>
      <c r="E11" s="33">
        <v>75.98566308243727</v>
      </c>
      <c r="F11" s="33">
        <v>64</v>
      </c>
      <c r="G11" s="33">
        <v>72.596153846153854</v>
      </c>
      <c r="H11" s="33">
        <v>72.146533454435357</v>
      </c>
      <c r="I11" s="33">
        <v>73.450219160926736</v>
      </c>
      <c r="J11" s="33">
        <v>72.250639386189263</v>
      </c>
      <c r="K11" s="33">
        <v>74.703087885985752</v>
      </c>
      <c r="L11" s="33">
        <v>74.827305973181637</v>
      </c>
      <c r="M11" s="33">
        <v>75.167256985438797</v>
      </c>
      <c r="N11" s="33">
        <v>74.09694927943103</v>
      </c>
      <c r="O11" s="33">
        <v>78.59414758269719</v>
      </c>
      <c r="P11" s="33">
        <v>78.978675645342307</v>
      </c>
      <c r="Q11" s="33">
        <v>76.590985348395037</v>
      </c>
      <c r="R11" s="33">
        <v>78.33233711894799</v>
      </c>
      <c r="S11" s="33">
        <v>81.177076183939604</v>
      </c>
      <c r="T11" s="33">
        <v>82.141779788838605</v>
      </c>
      <c r="U11" s="33">
        <v>80.550042529061528</v>
      </c>
      <c r="V11" s="33">
        <v>80.65038456348671</v>
      </c>
      <c r="W11" s="33">
        <v>74.939759036144579</v>
      </c>
      <c r="X11" s="33">
        <v>73.329712112982065</v>
      </c>
      <c r="Y11" s="33">
        <v>72.330327479829137</v>
      </c>
      <c r="Z11" s="33">
        <v>70.807453416149073</v>
      </c>
      <c r="AA11" s="33">
        <v>70.78925956061839</v>
      </c>
      <c r="AB11" s="33">
        <v>71.52690863579474</v>
      </c>
      <c r="AC11" s="33">
        <v>71.300179748352306</v>
      </c>
      <c r="AD11" s="33">
        <v>68.873301183691353</v>
      </c>
      <c r="AE11" s="33">
        <v>77.984208081746402</v>
      </c>
      <c r="AF11" s="33">
        <v>82.042253521126767</v>
      </c>
      <c r="AG11" s="33">
        <v>78.473282442748086</v>
      </c>
      <c r="AH11" s="33">
        <v>78.643216080402013</v>
      </c>
      <c r="AI11" s="33">
        <v>82.758620689655174</v>
      </c>
      <c r="AJ11" s="33">
        <v>81.922196796338682</v>
      </c>
      <c r="AK11" s="33">
        <v>79.435483870967744</v>
      </c>
      <c r="AL11" s="33">
        <v>77.777777777777786</v>
      </c>
      <c r="AM11" s="33">
        <v>75.724020442930154</v>
      </c>
      <c r="AN11" s="33">
        <v>77.554510474561781</v>
      </c>
      <c r="AO11" s="33">
        <v>76.25</v>
      </c>
      <c r="AP11" s="33">
        <v>78.116760828625232</v>
      </c>
      <c r="AQ11" s="33">
        <v>78.975117340705978</v>
      </c>
      <c r="AR11" s="33">
        <v>78.710406078340782</v>
      </c>
      <c r="AS11" s="33">
        <v>78.597998405809932</v>
      </c>
      <c r="AT11" s="33">
        <v>79.575017818959367</v>
      </c>
      <c r="AU11" s="33">
        <v>78.783382789317514</v>
      </c>
      <c r="AV11" s="33">
        <v>78.439059158945113</v>
      </c>
      <c r="AW11" s="33">
        <v>79.713603818615752</v>
      </c>
      <c r="AX11" s="33">
        <v>79.526123936816532</v>
      </c>
      <c r="AY11" s="33">
        <v>80.326623623243449</v>
      </c>
      <c r="AZ11" s="33">
        <v>82.389937106918239</v>
      </c>
      <c r="BA11" s="33">
        <v>84.26784993949174</v>
      </c>
      <c r="BB11" s="33">
        <v>81.24492557510149</v>
      </c>
      <c r="BC11" s="38">
        <v>78.2</v>
      </c>
      <c r="BD11" s="38">
        <v>78.343211625857506</v>
      </c>
      <c r="BE11" s="38">
        <v>77.717906012213845</v>
      </c>
      <c r="BF11" s="38">
        <v>77.877184639163005</v>
      </c>
    </row>
    <row r="12" spans="1:58" ht="27.6">
      <c r="A12" s="218" t="s">
        <v>206</v>
      </c>
      <c r="B12" s="26" t="s">
        <v>204</v>
      </c>
      <c r="C12" s="31">
        <v>23.228346456692915</v>
      </c>
      <c r="D12" s="31">
        <v>21.725239616613418</v>
      </c>
      <c r="E12" s="31">
        <v>27.24014336917563</v>
      </c>
      <c r="F12" s="31">
        <v>23.200000000000003</v>
      </c>
      <c r="G12" s="31">
        <v>19.871794871794872</v>
      </c>
      <c r="H12" s="31">
        <v>19.134120496518317</v>
      </c>
      <c r="I12" s="31">
        <v>20.256731371321226</v>
      </c>
      <c r="J12" s="31">
        <v>21.43222506393862</v>
      </c>
      <c r="K12" s="31">
        <v>18.111638954869356</v>
      </c>
      <c r="L12" s="31">
        <v>17.147501015847215</v>
      </c>
      <c r="M12" s="31">
        <v>18.693427784336876</v>
      </c>
      <c r="N12" s="31">
        <v>18.828373572899121</v>
      </c>
      <c r="O12" s="31">
        <v>15.362595419847327</v>
      </c>
      <c r="P12" s="31">
        <v>15.465768799102134</v>
      </c>
      <c r="Q12" s="31">
        <v>19.841181075942288</v>
      </c>
      <c r="R12" s="31">
        <v>18.479776847977686</v>
      </c>
      <c r="S12" s="31">
        <v>17.347288949897049</v>
      </c>
      <c r="T12" s="31">
        <v>15.520361990950226</v>
      </c>
      <c r="U12" s="31">
        <v>17.210093563935356</v>
      </c>
      <c r="V12" s="31">
        <v>17.865335312373499</v>
      </c>
      <c r="W12" s="31">
        <v>18.634538152610439</v>
      </c>
      <c r="X12" s="31">
        <v>18.30526887561108</v>
      </c>
      <c r="Y12" s="31">
        <v>18.794494542002848</v>
      </c>
      <c r="Z12" s="31">
        <v>20.131530873218853</v>
      </c>
      <c r="AA12" s="31">
        <v>22.538649308380798</v>
      </c>
      <c r="AB12" s="31">
        <v>19.962453066332916</v>
      </c>
      <c r="AC12" s="31">
        <v>22.947872977831036</v>
      </c>
      <c r="AD12" s="31">
        <v>24.725997369574749</v>
      </c>
      <c r="AE12" s="31">
        <v>17.649790989317232</v>
      </c>
      <c r="AF12" s="31">
        <v>14.744718309859156</v>
      </c>
      <c r="AG12" s="31">
        <v>19.083969465648856</v>
      </c>
      <c r="AH12" s="31">
        <v>21.536252692031589</v>
      </c>
      <c r="AI12" s="31">
        <v>8.275862068965516</v>
      </c>
      <c r="AJ12" s="31">
        <v>14.874141876430205</v>
      </c>
      <c r="AK12" s="31">
        <v>16.532258064516128</v>
      </c>
      <c r="AL12" s="31">
        <v>16.754850088183421</v>
      </c>
      <c r="AM12" s="31">
        <v>17.887563884156727</v>
      </c>
      <c r="AN12" s="31">
        <v>15.861479264643011</v>
      </c>
      <c r="AO12" s="31">
        <v>20.520833333333332</v>
      </c>
      <c r="AP12" s="31">
        <v>18.606403013182675</v>
      </c>
      <c r="AQ12" s="31">
        <v>15.398958400308622</v>
      </c>
      <c r="AR12" s="31">
        <v>15.313927819703272</v>
      </c>
      <c r="AS12" s="31">
        <v>16.885129749357898</v>
      </c>
      <c r="AT12" s="31">
        <v>16.246436208125445</v>
      </c>
      <c r="AU12" s="31">
        <v>16.073194856577647</v>
      </c>
      <c r="AV12" s="31">
        <v>15.930149679258731</v>
      </c>
      <c r="AW12" s="31">
        <v>14.797136038186157</v>
      </c>
      <c r="AX12" s="31">
        <v>15.886998784933171</v>
      </c>
      <c r="AY12" s="31">
        <v>15.343714394227117</v>
      </c>
      <c r="AZ12" s="31">
        <v>13.373055279708707</v>
      </c>
      <c r="BA12" s="31">
        <v>12.061315046389673</v>
      </c>
      <c r="BB12" s="31">
        <v>14.722598105548037</v>
      </c>
      <c r="BC12" s="36">
        <v>16.547483488954679</v>
      </c>
      <c r="BD12" s="36">
        <v>15.918162810388623</v>
      </c>
      <c r="BE12" s="36">
        <v>17.915809411841547</v>
      </c>
      <c r="BF12" s="36">
        <v>17.937819522054451</v>
      </c>
    </row>
    <row r="13" spans="1:58" ht="30" customHeight="1" thickBot="1">
      <c r="A13" s="219"/>
      <c r="B13" s="25" t="s">
        <v>205</v>
      </c>
      <c r="C13" s="33">
        <v>76.771653543307082</v>
      </c>
      <c r="D13" s="33">
        <v>78.274760383386578</v>
      </c>
      <c r="E13" s="33">
        <v>72.759856630824373</v>
      </c>
      <c r="F13" s="33">
        <v>76.8</v>
      </c>
      <c r="G13" s="33">
        <v>80.128205128205124</v>
      </c>
      <c r="H13" s="33">
        <v>80.865879503481679</v>
      </c>
      <c r="I13" s="33">
        <v>79.743268628678777</v>
      </c>
      <c r="J13" s="33">
        <v>78.567774936061383</v>
      </c>
      <c r="K13" s="33">
        <v>81.888361045130637</v>
      </c>
      <c r="L13" s="33">
        <v>82.852498984152774</v>
      </c>
      <c r="M13" s="33">
        <v>81.306572215663124</v>
      </c>
      <c r="N13" s="33">
        <v>81.17162642710089</v>
      </c>
      <c r="O13" s="33">
        <v>84.637404580152662</v>
      </c>
      <c r="P13" s="33">
        <v>84.534231200897864</v>
      </c>
      <c r="Q13" s="33">
        <v>80.158818924057712</v>
      </c>
      <c r="R13" s="33">
        <v>81.520223152022325</v>
      </c>
      <c r="S13" s="33">
        <v>82.652711050102965</v>
      </c>
      <c r="T13" s="33">
        <v>84.479638009049779</v>
      </c>
      <c r="U13" s="33">
        <v>82.789906436064641</v>
      </c>
      <c r="V13" s="33">
        <v>82.134664687626497</v>
      </c>
      <c r="W13" s="33">
        <v>81.365461847389554</v>
      </c>
      <c r="X13" s="33">
        <v>81.694731124388923</v>
      </c>
      <c r="Y13" s="33">
        <v>81.205505457997148</v>
      </c>
      <c r="Z13" s="33">
        <v>79.86846912678115</v>
      </c>
      <c r="AA13" s="33">
        <v>77.461350691619202</v>
      </c>
      <c r="AB13" s="33">
        <v>80.037546933667088</v>
      </c>
      <c r="AC13" s="33">
        <v>77.05212702216896</v>
      </c>
      <c r="AD13" s="33">
        <v>75.274002630425258</v>
      </c>
      <c r="AE13" s="33">
        <v>82.350209010682761</v>
      </c>
      <c r="AF13" s="33">
        <v>85.255281690140848</v>
      </c>
      <c r="AG13" s="33">
        <v>80.916030534351151</v>
      </c>
      <c r="AH13" s="33">
        <v>78.463747307968418</v>
      </c>
      <c r="AI13" s="33">
        <v>91.724137931034477</v>
      </c>
      <c r="AJ13" s="33">
        <v>85.125858123569799</v>
      </c>
      <c r="AK13" s="33">
        <v>83.467741935483872</v>
      </c>
      <c r="AL13" s="33">
        <v>83.245149911816569</v>
      </c>
      <c r="AM13" s="33">
        <v>82.112436115843266</v>
      </c>
      <c r="AN13" s="33">
        <v>84.138520735356991</v>
      </c>
      <c r="AO13" s="33">
        <v>79.479166666666671</v>
      </c>
      <c r="AP13" s="33">
        <v>81.393596986817329</v>
      </c>
      <c r="AQ13" s="33">
        <v>84.601041599691371</v>
      </c>
      <c r="AR13" s="33">
        <v>84.686072180296733</v>
      </c>
      <c r="AS13" s="33">
        <v>83.114870250642099</v>
      </c>
      <c r="AT13" s="33">
        <v>83.753563791874555</v>
      </c>
      <c r="AU13" s="33">
        <v>83.926805143422357</v>
      </c>
      <c r="AV13" s="33">
        <v>84.069850320741267</v>
      </c>
      <c r="AW13" s="33">
        <v>85.202863961813847</v>
      </c>
      <c r="AX13" s="33">
        <v>84.113001215066831</v>
      </c>
      <c r="AY13" s="33">
        <v>84.656285605772879</v>
      </c>
      <c r="AZ13" s="33">
        <v>86.626944720291306</v>
      </c>
      <c r="BA13" s="33">
        <v>87.93868495361032</v>
      </c>
      <c r="BB13" s="33">
        <v>85.27740189445197</v>
      </c>
      <c r="BC13" s="38">
        <v>83.5</v>
      </c>
      <c r="BD13" s="38">
        <v>84.081837189611377</v>
      </c>
      <c r="BE13" s="38">
        <v>82.084190588158464</v>
      </c>
      <c r="BF13" s="38">
        <v>82.062180477945546</v>
      </c>
    </row>
    <row r="14" spans="1:58" ht="30" customHeight="1">
      <c r="A14" s="218" t="s">
        <v>216</v>
      </c>
      <c r="B14" s="26" t="s">
        <v>204</v>
      </c>
      <c r="C14" s="31">
        <v>23.228346456692915</v>
      </c>
      <c r="D14" s="31">
        <v>16.613418530351439</v>
      </c>
      <c r="E14" s="31">
        <v>20.43010752688172</v>
      </c>
      <c r="F14" s="31">
        <v>25.6</v>
      </c>
      <c r="G14" s="31">
        <v>19.23076923076923</v>
      </c>
      <c r="H14" s="31">
        <v>21.102028458976687</v>
      </c>
      <c r="I14" s="31">
        <v>22.229179711959926</v>
      </c>
      <c r="J14" s="31">
        <v>24.654731457800512</v>
      </c>
      <c r="K14" s="31">
        <v>17.99287410926366</v>
      </c>
      <c r="L14" s="31">
        <v>19.443315725314914</v>
      </c>
      <c r="M14" s="31">
        <v>19.657615112160567</v>
      </c>
      <c r="N14" s="31">
        <v>20.400524050159085</v>
      </c>
      <c r="O14" s="31">
        <v>10.559796437659033</v>
      </c>
      <c r="P14" s="31">
        <v>10.26936026936027</v>
      </c>
      <c r="Q14" s="31">
        <v>14.539760653170786</v>
      </c>
      <c r="R14" s="31">
        <v>14.455070731221358</v>
      </c>
      <c r="S14" s="31">
        <v>12.748798901853121</v>
      </c>
      <c r="T14" s="31">
        <v>12.92609351432881</v>
      </c>
      <c r="U14" s="31">
        <v>13.963708534165011</v>
      </c>
      <c r="V14" s="31">
        <v>14.060180812306031</v>
      </c>
      <c r="W14" s="31">
        <v>18.554216867469876</v>
      </c>
      <c r="X14" s="31">
        <v>19.120043454644215</v>
      </c>
      <c r="Y14" s="31">
        <v>20.455624110109159</v>
      </c>
      <c r="Z14" s="31">
        <v>20.021921812203143</v>
      </c>
      <c r="AA14" s="31">
        <v>19.039869812855979</v>
      </c>
      <c r="AB14" s="31">
        <v>17.021276595744681</v>
      </c>
      <c r="AC14" s="31">
        <v>21.390053924505693</v>
      </c>
      <c r="AD14" s="31">
        <v>24.375274002630427</v>
      </c>
      <c r="AE14" s="31">
        <v>9.6144914073385976</v>
      </c>
      <c r="AF14" s="31">
        <v>9.8151408450704221</v>
      </c>
      <c r="AG14" s="31">
        <v>13.129770992366414</v>
      </c>
      <c r="AH14" s="31">
        <v>14.034458004307252</v>
      </c>
      <c r="AI14" s="31">
        <v>6.5517241379310347</v>
      </c>
      <c r="AJ14" s="31">
        <v>14.187643020594965</v>
      </c>
      <c r="AK14" s="31">
        <v>15.120967741935484</v>
      </c>
      <c r="AL14" s="31">
        <v>13.227513227513226</v>
      </c>
      <c r="AM14" s="31">
        <v>16.439522998296422</v>
      </c>
      <c r="AN14" s="31">
        <v>16.331765711842667</v>
      </c>
      <c r="AO14" s="31">
        <v>19.652777777777779</v>
      </c>
      <c r="AP14" s="31">
        <v>18.418079096045197</v>
      </c>
      <c r="AQ14" s="31">
        <v>8.0884716774898724</v>
      </c>
      <c r="AR14" s="31">
        <v>8.9378304841110943</v>
      </c>
      <c r="AS14" s="31">
        <v>11.00876804534585</v>
      </c>
      <c r="AT14" s="31">
        <v>10.958660014255168</v>
      </c>
      <c r="AU14" s="31">
        <v>11.424332344213649</v>
      </c>
      <c r="AV14" s="31">
        <v>12.580185317177477</v>
      </c>
      <c r="AW14" s="31">
        <v>11.614956245027845</v>
      </c>
      <c r="AX14" s="31">
        <v>11.816524908869988</v>
      </c>
      <c r="AY14" s="31">
        <v>9.1910368401063423</v>
      </c>
      <c r="AZ14" s="31">
        <v>7.0506454816285995</v>
      </c>
      <c r="BA14" s="31">
        <v>6.6962484872932633</v>
      </c>
      <c r="BB14" s="31">
        <v>10.392422192151555</v>
      </c>
      <c r="BC14" s="36">
        <v>11.49624231382373</v>
      </c>
      <c r="BD14" s="36">
        <v>12.227194968118747</v>
      </c>
      <c r="BE14" s="36">
        <v>14.176545507984716</v>
      </c>
      <c r="BF14" s="36">
        <v>14.669777672096066</v>
      </c>
    </row>
    <row r="15" spans="1:58" ht="30" customHeight="1" thickBot="1">
      <c r="A15" s="219"/>
      <c r="B15" s="25" t="s">
        <v>205</v>
      </c>
      <c r="C15" s="33">
        <v>76.771653543307082</v>
      </c>
      <c r="D15" s="33">
        <v>83.386581469648561</v>
      </c>
      <c r="E15" s="33">
        <v>79.569892473118273</v>
      </c>
      <c r="F15" s="33">
        <v>74.400000000000006</v>
      </c>
      <c r="G15" s="33">
        <v>80.769230769230759</v>
      </c>
      <c r="H15" s="33">
        <v>78.89797154102331</v>
      </c>
      <c r="I15" s="33">
        <v>77.770820288040071</v>
      </c>
      <c r="J15" s="33">
        <v>75.345268542199477</v>
      </c>
      <c r="K15" s="33">
        <v>82.007125890736347</v>
      </c>
      <c r="L15" s="33">
        <v>80.556684274685082</v>
      </c>
      <c r="M15" s="33">
        <v>80.34238488783943</v>
      </c>
      <c r="N15" s="33">
        <v>79.599475949840908</v>
      </c>
      <c r="O15" s="33">
        <v>89.440203562340969</v>
      </c>
      <c r="P15" s="33">
        <v>89.730639730639723</v>
      </c>
      <c r="Q15" s="33">
        <v>85.460239346829212</v>
      </c>
      <c r="R15" s="33">
        <v>85.544929268778645</v>
      </c>
      <c r="S15" s="33">
        <v>87.251201098146879</v>
      </c>
      <c r="T15" s="33">
        <v>87.073906485671188</v>
      </c>
      <c r="U15" s="33">
        <v>86.036291465834992</v>
      </c>
      <c r="V15" s="33">
        <v>85.939819187693971</v>
      </c>
      <c r="W15" s="33">
        <v>81.445783132530124</v>
      </c>
      <c r="X15" s="33">
        <v>80.879956545355782</v>
      </c>
      <c r="Y15" s="33">
        <v>79.544375889890844</v>
      </c>
      <c r="Z15" s="33">
        <v>79.978078187796854</v>
      </c>
      <c r="AA15" s="33">
        <v>80.960130187144031</v>
      </c>
      <c r="AB15" s="33">
        <v>82.978723404255319</v>
      </c>
      <c r="AC15" s="33">
        <v>78.609946075494307</v>
      </c>
      <c r="AD15" s="33">
        <v>75.62472599736958</v>
      </c>
      <c r="AE15" s="33">
        <v>90.385508592661395</v>
      </c>
      <c r="AF15" s="33">
        <v>90.184859154929569</v>
      </c>
      <c r="AG15" s="33">
        <v>86.870229007633597</v>
      </c>
      <c r="AH15" s="33">
        <v>85.965541995692746</v>
      </c>
      <c r="AI15" s="33">
        <v>93.448275862068968</v>
      </c>
      <c r="AJ15" s="33">
        <v>85.812356979405038</v>
      </c>
      <c r="AK15" s="33">
        <v>84.879032258064512</v>
      </c>
      <c r="AL15" s="33">
        <v>86.772486772486772</v>
      </c>
      <c r="AM15" s="33">
        <v>83.560477001703575</v>
      </c>
      <c r="AN15" s="33">
        <v>83.668234288157322</v>
      </c>
      <c r="AO15" s="33">
        <v>80.347222222222229</v>
      </c>
      <c r="AP15" s="33">
        <v>81.58192090395481</v>
      </c>
      <c r="AQ15" s="33">
        <v>91.911528322510136</v>
      </c>
      <c r="AR15" s="33">
        <v>91.062169515888897</v>
      </c>
      <c r="AS15" s="33">
        <v>88.991231954654154</v>
      </c>
      <c r="AT15" s="33">
        <v>89.041339985744827</v>
      </c>
      <c r="AU15" s="33">
        <v>88.575667655786361</v>
      </c>
      <c r="AV15" s="33">
        <v>87.419814682822533</v>
      </c>
      <c r="AW15" s="33">
        <v>88.385043754972159</v>
      </c>
      <c r="AX15" s="33">
        <v>88.18347509113002</v>
      </c>
      <c r="AY15" s="33">
        <v>90.808963159893665</v>
      </c>
      <c r="AZ15" s="33">
        <v>92.949354518371393</v>
      </c>
      <c r="BA15" s="33">
        <v>93.303751512706739</v>
      </c>
      <c r="BB15" s="33">
        <v>89.607577807848443</v>
      </c>
      <c r="BC15" s="38">
        <v>88.5</v>
      </c>
      <c r="BD15" s="38">
        <v>87.772805031881248</v>
      </c>
      <c r="BE15" s="38">
        <v>85.823454492015287</v>
      </c>
      <c r="BF15" s="38">
        <v>85.33022232790394</v>
      </c>
    </row>
    <row r="16" spans="1:58" ht="27.6">
      <c r="A16" s="218" t="s">
        <v>208</v>
      </c>
      <c r="B16" s="26" t="s">
        <v>204</v>
      </c>
      <c r="C16" s="31">
        <v>14.173228346456693</v>
      </c>
      <c r="D16" s="31">
        <v>12.779552715654951</v>
      </c>
      <c r="E16" s="31">
        <v>12.544802867383511</v>
      </c>
      <c r="F16" s="31">
        <v>19.2</v>
      </c>
      <c r="G16" s="31">
        <v>18.002136752136753</v>
      </c>
      <c r="H16" s="31">
        <v>18.710263396911898</v>
      </c>
      <c r="I16" s="31">
        <v>17.689417658108955</v>
      </c>
      <c r="J16" s="31">
        <v>20.230179028132991</v>
      </c>
      <c r="K16" s="31">
        <v>16.359857482185273</v>
      </c>
      <c r="L16" s="31">
        <v>14.68915075172694</v>
      </c>
      <c r="M16" s="31">
        <v>14.71861471861472</v>
      </c>
      <c r="N16" s="31">
        <v>15.646640464158711</v>
      </c>
      <c r="O16" s="31">
        <v>10.432569974554706</v>
      </c>
      <c r="P16" s="31">
        <v>10.303030303030303</v>
      </c>
      <c r="Q16" s="31">
        <v>14.595682809529134</v>
      </c>
      <c r="R16" s="31">
        <v>13.807531380753138</v>
      </c>
      <c r="S16" s="31">
        <v>9.4886753603294451</v>
      </c>
      <c r="T16" s="31">
        <v>9.3363499245852193</v>
      </c>
      <c r="U16" s="31">
        <v>11.185143181173803</v>
      </c>
      <c r="V16" s="31">
        <v>11.658345702334367</v>
      </c>
      <c r="W16" s="31">
        <v>15.903614457831324</v>
      </c>
      <c r="X16" s="31">
        <v>13.905486148832155</v>
      </c>
      <c r="Y16" s="31">
        <v>13.526340768865685</v>
      </c>
      <c r="Z16" s="31">
        <v>14.979905005480454</v>
      </c>
      <c r="AA16" s="31">
        <v>15.866558177379986</v>
      </c>
      <c r="AB16" s="31">
        <v>14.643304130162704</v>
      </c>
      <c r="AC16" s="31">
        <v>13.96045536249251</v>
      </c>
      <c r="AD16" s="31">
        <v>17.448487505480053</v>
      </c>
      <c r="AE16" s="31">
        <v>12.169066418950301</v>
      </c>
      <c r="AF16" s="31">
        <v>12.411971830985916</v>
      </c>
      <c r="AG16" s="31">
        <v>12.72264631043257</v>
      </c>
      <c r="AH16" s="31">
        <v>13.926776740847094</v>
      </c>
      <c r="AI16" s="31">
        <v>6.2068965517241379</v>
      </c>
      <c r="AJ16" s="31">
        <v>5.9496567505720828</v>
      </c>
      <c r="AK16" s="31">
        <v>8.870967741935484</v>
      </c>
      <c r="AL16" s="31">
        <v>8.9947089947089935</v>
      </c>
      <c r="AM16" s="31">
        <v>8.9437819420783633</v>
      </c>
      <c r="AN16" s="31">
        <v>9.4057289439931591</v>
      </c>
      <c r="AO16" s="31">
        <v>12.743055555555555</v>
      </c>
      <c r="AP16" s="31">
        <v>11.902071563088512</v>
      </c>
      <c r="AQ16" s="31">
        <v>7.3297756059924124</v>
      </c>
      <c r="AR16" s="31">
        <v>7.8905487961394325</v>
      </c>
      <c r="AS16" s="31">
        <v>9.7112744663891597</v>
      </c>
      <c r="AT16" s="31">
        <v>9.3861368496079827</v>
      </c>
      <c r="AU16" s="31">
        <v>10.138476755687439</v>
      </c>
      <c r="AV16" s="31">
        <v>11.511047754811118</v>
      </c>
      <c r="AW16" s="31">
        <v>10.222752585521082</v>
      </c>
      <c r="AX16" s="31">
        <v>11.178614823815309</v>
      </c>
      <c r="AY16" s="31">
        <v>10.672236992024308</v>
      </c>
      <c r="AZ16" s="31">
        <v>8.6064217146640178</v>
      </c>
      <c r="BA16" s="31">
        <v>8.4308188785800731</v>
      </c>
      <c r="BB16" s="31">
        <v>11.096075778078484</v>
      </c>
      <c r="BC16" s="36">
        <v>10.334775677522206</v>
      </c>
      <c r="BD16" s="36">
        <v>10.464654144562907</v>
      </c>
      <c r="BE16" s="36">
        <v>11.887266908330885</v>
      </c>
      <c r="BF16" s="36">
        <v>12.407858756390441</v>
      </c>
    </row>
    <row r="17" spans="1:58" ht="28.2" thickBot="1">
      <c r="A17" s="219"/>
      <c r="B17" s="25" t="s">
        <v>205</v>
      </c>
      <c r="C17" s="33">
        <v>85.826771653543304</v>
      </c>
      <c r="D17" s="33">
        <v>87.220447284345042</v>
      </c>
      <c r="E17" s="33">
        <v>87.45519713261649</v>
      </c>
      <c r="F17" s="33">
        <v>80.800000000000011</v>
      </c>
      <c r="G17" s="33">
        <v>81.997863247863251</v>
      </c>
      <c r="H17" s="33">
        <v>81.289736603088102</v>
      </c>
      <c r="I17" s="33">
        <v>82.310582341891049</v>
      </c>
      <c r="J17" s="33">
        <v>79.769820971867006</v>
      </c>
      <c r="K17" s="33">
        <v>83.640142517814724</v>
      </c>
      <c r="L17" s="33">
        <v>85.310849248273058</v>
      </c>
      <c r="M17" s="33">
        <v>85.281385281385283</v>
      </c>
      <c r="N17" s="33">
        <v>84.353359535841292</v>
      </c>
      <c r="O17" s="33">
        <v>89.56743002544529</v>
      </c>
      <c r="P17" s="33">
        <v>89.696969696969703</v>
      </c>
      <c r="Q17" s="33">
        <v>85.404317190470863</v>
      </c>
      <c r="R17" s="33">
        <v>86.192468619246867</v>
      </c>
      <c r="S17" s="33">
        <v>90.511324639670562</v>
      </c>
      <c r="T17" s="33">
        <v>90.663650075414779</v>
      </c>
      <c r="U17" s="33">
        <v>88.8148568188262</v>
      </c>
      <c r="V17" s="33">
        <v>88.341654297665627</v>
      </c>
      <c r="W17" s="33">
        <v>84.096385542168676</v>
      </c>
      <c r="X17" s="33">
        <v>86.094513851167846</v>
      </c>
      <c r="Y17" s="33">
        <v>86.47365923113432</v>
      </c>
      <c r="Z17" s="33">
        <v>85.020094994519553</v>
      </c>
      <c r="AA17" s="33">
        <v>84.133441822620014</v>
      </c>
      <c r="AB17" s="33">
        <v>85.356695869837296</v>
      </c>
      <c r="AC17" s="33">
        <v>86.03954463750749</v>
      </c>
      <c r="AD17" s="33">
        <v>82.551512494519955</v>
      </c>
      <c r="AE17" s="33">
        <v>87.830933581049692</v>
      </c>
      <c r="AF17" s="33">
        <v>87.588028169014081</v>
      </c>
      <c r="AG17" s="33">
        <v>87.277353689567434</v>
      </c>
      <c r="AH17" s="33">
        <v>86.073223259152911</v>
      </c>
      <c r="AI17" s="33">
        <v>93.793103448275872</v>
      </c>
      <c r="AJ17" s="33">
        <v>94.050343249427911</v>
      </c>
      <c r="AK17" s="33">
        <v>91.129032258064512</v>
      </c>
      <c r="AL17" s="33">
        <v>91.005291005290999</v>
      </c>
      <c r="AM17" s="33">
        <v>91.05621805792164</v>
      </c>
      <c r="AN17" s="33">
        <v>90.594271056006832</v>
      </c>
      <c r="AO17" s="33">
        <v>87.256944444444443</v>
      </c>
      <c r="AP17" s="33">
        <v>88.097928436911488</v>
      </c>
      <c r="AQ17" s="33">
        <v>92.67022439400759</v>
      </c>
      <c r="AR17" s="33">
        <v>92.109451203860573</v>
      </c>
      <c r="AS17" s="33">
        <v>90.28872553361083</v>
      </c>
      <c r="AT17" s="33">
        <v>90.613863150392021</v>
      </c>
      <c r="AU17" s="33">
        <v>89.861523244312565</v>
      </c>
      <c r="AV17" s="33">
        <v>88.488952245188884</v>
      </c>
      <c r="AW17" s="33">
        <v>89.777247414478921</v>
      </c>
      <c r="AX17" s="33">
        <v>88.821385176184691</v>
      </c>
      <c r="AY17" s="33">
        <v>89.32776300797569</v>
      </c>
      <c r="AZ17" s="33">
        <v>91.393578285335991</v>
      </c>
      <c r="BA17" s="33">
        <v>91.56918112141993</v>
      </c>
      <c r="BB17" s="33">
        <v>88.903924221921514</v>
      </c>
      <c r="BC17" s="38">
        <v>89.7</v>
      </c>
      <c r="BD17" s="38">
        <v>89.535345855437086</v>
      </c>
      <c r="BE17" s="38">
        <v>88.112733091669114</v>
      </c>
      <c r="BF17" s="38">
        <v>87.592141243609561</v>
      </c>
    </row>
    <row r="18" spans="1:58" ht="30.75" customHeight="1">
      <c r="A18" s="218" t="s">
        <v>217</v>
      </c>
      <c r="B18" s="26" t="s">
        <v>204</v>
      </c>
      <c r="C18" s="31">
        <v>10.62992125984252</v>
      </c>
      <c r="D18" s="31">
        <v>11.501597444089457</v>
      </c>
      <c r="E18" s="31">
        <v>12.903225806451612</v>
      </c>
      <c r="F18" s="31">
        <v>14.399999999999999</v>
      </c>
      <c r="G18" s="31">
        <v>14.155982905982906</v>
      </c>
      <c r="H18" s="31">
        <v>13.866182258552831</v>
      </c>
      <c r="I18" s="31">
        <v>13.713212273011896</v>
      </c>
      <c r="J18" s="31">
        <v>16.0613810741688</v>
      </c>
      <c r="K18" s="31">
        <v>12.143705463182897</v>
      </c>
      <c r="L18" s="31">
        <v>11.580658268996343</v>
      </c>
      <c r="M18" s="31">
        <v>12.69185360094451</v>
      </c>
      <c r="N18" s="31">
        <v>13.775032753134944</v>
      </c>
      <c r="O18" s="31">
        <v>9.6374045801526727</v>
      </c>
      <c r="P18" s="31">
        <v>9.4388327721661049</v>
      </c>
      <c r="Q18" s="31">
        <v>13.208813331842077</v>
      </c>
      <c r="R18" s="31">
        <v>11.695556883841403</v>
      </c>
      <c r="S18" s="31">
        <v>7.89293067947838</v>
      </c>
      <c r="T18" s="31">
        <v>7.6923076923076925</v>
      </c>
      <c r="U18" s="31">
        <v>8.9736319818542665</v>
      </c>
      <c r="V18" s="31">
        <v>9.7152880852786403</v>
      </c>
      <c r="W18" s="31">
        <v>10.120481927710845</v>
      </c>
      <c r="X18" s="31">
        <v>10.048886474741989</v>
      </c>
      <c r="Y18" s="31">
        <v>10.299003322259136</v>
      </c>
      <c r="Z18" s="31">
        <v>13.116550968213373</v>
      </c>
      <c r="AA18" s="31">
        <v>10.821806346623269</v>
      </c>
      <c r="AB18" s="31">
        <v>10.200250312891114</v>
      </c>
      <c r="AC18" s="31">
        <v>11.024565608148592</v>
      </c>
      <c r="AD18" s="31">
        <v>12.582200789127576</v>
      </c>
      <c r="AE18" s="31">
        <v>7.0134695773339519</v>
      </c>
      <c r="AF18" s="31">
        <v>6.6901408450704221</v>
      </c>
      <c r="AG18" s="31">
        <v>8.0916030534351151</v>
      </c>
      <c r="AH18" s="31">
        <v>9.4400574300071796</v>
      </c>
      <c r="AI18" s="31">
        <v>3.1</v>
      </c>
      <c r="AJ18" s="31">
        <v>7.551487414187644</v>
      </c>
      <c r="AK18" s="31">
        <v>7.2580645161290329</v>
      </c>
      <c r="AL18" s="31">
        <v>9.3474426807760143</v>
      </c>
      <c r="AM18" s="31">
        <v>7.8364565587734241</v>
      </c>
      <c r="AN18" s="31">
        <v>7.5245831551945281</v>
      </c>
      <c r="AO18" s="31">
        <v>11.111111111111111</v>
      </c>
      <c r="AP18" s="31">
        <v>10.16949152542373</v>
      </c>
      <c r="AQ18" s="31">
        <v>6.4103388413810851</v>
      </c>
      <c r="AR18" s="31">
        <v>6.8740695107551719</v>
      </c>
      <c r="AS18" s="31">
        <v>8.608626339562484</v>
      </c>
      <c r="AT18" s="31">
        <v>9.0208481824661444</v>
      </c>
      <c r="AU18" s="31">
        <v>8.7042532146389711</v>
      </c>
      <c r="AV18" s="31">
        <v>8.7312900926585897</v>
      </c>
      <c r="AW18" s="31">
        <v>7.9156722354813054</v>
      </c>
      <c r="AX18" s="31">
        <v>8.9914945321992708</v>
      </c>
      <c r="AY18" s="31">
        <v>7.3680212685150011</v>
      </c>
      <c r="AZ18" s="31">
        <v>5.6934789804700427</v>
      </c>
      <c r="BA18" s="31">
        <v>5.082694634933441</v>
      </c>
      <c r="BB18" s="31">
        <v>7.7943166441136675</v>
      </c>
      <c r="BC18" s="36">
        <v>8.3033477567752225</v>
      </c>
      <c r="BD18" s="36">
        <v>8.4325482538749981</v>
      </c>
      <c r="BE18" s="36">
        <v>9.9898762287319158</v>
      </c>
      <c r="BF18" s="36">
        <v>10.576923076923077</v>
      </c>
    </row>
    <row r="19" spans="1:58" ht="31.5" customHeight="1" thickBot="1">
      <c r="A19" s="219"/>
      <c r="B19" s="25" t="s">
        <v>205</v>
      </c>
      <c r="C19" s="33">
        <v>89.370078740157481</v>
      </c>
      <c r="D19" s="33">
        <v>88.498402555910545</v>
      </c>
      <c r="E19" s="33">
        <v>87.096774193548384</v>
      </c>
      <c r="F19" s="33">
        <v>85.6</v>
      </c>
      <c r="G19" s="33">
        <v>85.84401709401709</v>
      </c>
      <c r="H19" s="33">
        <v>86.133817741447174</v>
      </c>
      <c r="I19" s="33">
        <v>86.286787726988095</v>
      </c>
      <c r="J19" s="33">
        <v>83.938618925831193</v>
      </c>
      <c r="K19" s="33">
        <v>87.856294536817103</v>
      </c>
      <c r="L19" s="33">
        <v>88.419341731003655</v>
      </c>
      <c r="M19" s="33">
        <v>87.308146399055488</v>
      </c>
      <c r="N19" s="33">
        <v>86.224967246865063</v>
      </c>
      <c r="O19" s="33">
        <v>90.362595419847338</v>
      </c>
      <c r="P19" s="33">
        <v>90.561167227833892</v>
      </c>
      <c r="Q19" s="33">
        <v>86.791186668157934</v>
      </c>
      <c r="R19" s="33">
        <v>88.304443116158595</v>
      </c>
      <c r="S19" s="33">
        <v>92.107069320521617</v>
      </c>
      <c r="T19" s="33">
        <v>92.307692307692307</v>
      </c>
      <c r="U19" s="33">
        <v>91.026368018145732</v>
      </c>
      <c r="V19" s="33">
        <v>90.284711914721356</v>
      </c>
      <c r="W19" s="33">
        <v>89.879518072289159</v>
      </c>
      <c r="X19" s="33">
        <v>89.951113525258009</v>
      </c>
      <c r="Y19" s="33">
        <v>89.700996677740861</v>
      </c>
      <c r="Z19" s="33">
        <v>86.883449031786625</v>
      </c>
      <c r="AA19" s="33">
        <v>89.178193653376724</v>
      </c>
      <c r="AB19" s="33">
        <v>89.799749687108886</v>
      </c>
      <c r="AC19" s="33">
        <v>88.975434391851408</v>
      </c>
      <c r="AD19" s="33">
        <v>87.417799210872431</v>
      </c>
      <c r="AE19" s="33">
        <v>92.98653042266605</v>
      </c>
      <c r="AF19" s="33">
        <v>93.309859154929569</v>
      </c>
      <c r="AG19" s="33">
        <v>91.908396946564892</v>
      </c>
      <c r="AH19" s="33">
        <v>90.559942569992828</v>
      </c>
      <c r="AI19" s="33">
        <v>96.896551724137936</v>
      </c>
      <c r="AJ19" s="33">
        <v>92.448512585812352</v>
      </c>
      <c r="AK19" s="33">
        <v>92.741935483870961</v>
      </c>
      <c r="AL19" s="33">
        <v>90.652557319223988</v>
      </c>
      <c r="AM19" s="33">
        <v>92.163543441226579</v>
      </c>
      <c r="AN19" s="33">
        <v>92.475416844805466</v>
      </c>
      <c r="AO19" s="33">
        <v>88.888888888888886</v>
      </c>
      <c r="AP19" s="33">
        <v>89.830508474576277</v>
      </c>
      <c r="AQ19" s="33">
        <v>93.589661158618924</v>
      </c>
      <c r="AR19" s="33">
        <v>93.125930489244823</v>
      </c>
      <c r="AS19" s="33">
        <v>91.391373660437509</v>
      </c>
      <c r="AT19" s="33">
        <v>90.979151817533861</v>
      </c>
      <c r="AU19" s="33">
        <v>91.295746785361018</v>
      </c>
      <c r="AV19" s="33">
        <v>91.268709907341417</v>
      </c>
      <c r="AW19" s="33">
        <v>92.08432776451869</v>
      </c>
      <c r="AX19" s="33">
        <v>91.008505467800731</v>
      </c>
      <c r="AY19" s="33">
        <v>92.631978731484992</v>
      </c>
      <c r="AZ19" s="33">
        <v>94.306521019529953</v>
      </c>
      <c r="BA19" s="33">
        <v>94.917305365066568</v>
      </c>
      <c r="BB19" s="33">
        <v>92.205683355886336</v>
      </c>
      <c r="BC19" s="38">
        <v>91.7</v>
      </c>
      <c r="BD19" s="38">
        <v>91.567451746125002</v>
      </c>
      <c r="BE19" s="38">
        <v>90.010123771268084</v>
      </c>
      <c r="BF19" s="38">
        <v>89.423076923076934</v>
      </c>
    </row>
    <row r="20" spans="1:58" ht="27.6">
      <c r="A20" s="218" t="s">
        <v>218</v>
      </c>
      <c r="B20" s="26" t="s">
        <v>204</v>
      </c>
      <c r="C20" s="31">
        <v>23.622047244094489</v>
      </c>
      <c r="D20" s="31">
        <v>21.725239616613418</v>
      </c>
      <c r="E20" s="31">
        <v>20.43010752688172</v>
      </c>
      <c r="F20" s="31">
        <v>24.8</v>
      </c>
      <c r="G20" s="31">
        <v>19.337606837606838</v>
      </c>
      <c r="H20" s="31">
        <v>19.134120496518317</v>
      </c>
      <c r="I20" s="31">
        <v>22.260488415779587</v>
      </c>
      <c r="J20" s="31">
        <v>21.176470588235293</v>
      </c>
      <c r="K20" s="31">
        <v>18.705463182897862</v>
      </c>
      <c r="L20" s="31">
        <v>17.960178789110117</v>
      </c>
      <c r="M20" s="31">
        <v>18.083431719795357</v>
      </c>
      <c r="N20" s="31">
        <v>17.85513756316676</v>
      </c>
      <c r="O20" s="31">
        <v>13.676844783715012</v>
      </c>
      <c r="P20" s="31">
        <v>13.221099887766554</v>
      </c>
      <c r="Q20" s="31">
        <v>17.492450508891622</v>
      </c>
      <c r="R20" s="31">
        <v>16.915720263000598</v>
      </c>
      <c r="S20" s="31">
        <v>16.146190803019906</v>
      </c>
      <c r="T20" s="31">
        <v>15.716440422322774</v>
      </c>
      <c r="U20" s="31">
        <v>17.195917210093565</v>
      </c>
      <c r="V20" s="31">
        <v>18.526514640399405</v>
      </c>
      <c r="W20" s="31">
        <v>19.839357429718877</v>
      </c>
      <c r="X20" s="31">
        <v>19.17436175991309</v>
      </c>
      <c r="Y20" s="31">
        <v>20.313241575700047</v>
      </c>
      <c r="Z20" s="31">
        <v>19.656558275484105</v>
      </c>
      <c r="AA20" s="31">
        <v>20.097640358014647</v>
      </c>
      <c r="AB20" s="31">
        <v>20.275344180225282</v>
      </c>
      <c r="AC20" s="31">
        <v>20.91072498502097</v>
      </c>
      <c r="AD20" s="31">
        <v>22.709338009644892</v>
      </c>
      <c r="AE20" s="31">
        <v>11.890385508592662</v>
      </c>
      <c r="AF20" s="31">
        <v>12.940140845070422</v>
      </c>
      <c r="AG20" s="31">
        <v>15.877862595419847</v>
      </c>
      <c r="AH20" s="31">
        <v>15.470208183776023</v>
      </c>
      <c r="AI20" s="31">
        <v>12.413793103448278</v>
      </c>
      <c r="AJ20" s="31">
        <v>16.475972540045767</v>
      </c>
      <c r="AK20" s="31">
        <v>18.548387096774192</v>
      </c>
      <c r="AL20" s="31">
        <v>21.693121693121693</v>
      </c>
      <c r="AM20" s="31">
        <v>20.272572402044293</v>
      </c>
      <c r="AN20" s="31">
        <v>19.196237708422402</v>
      </c>
      <c r="AO20" s="31">
        <v>22.222222222222221</v>
      </c>
      <c r="AP20" s="31">
        <v>19.171374764595104</v>
      </c>
      <c r="AQ20" s="31">
        <v>10.743907927730984</v>
      </c>
      <c r="AR20" s="31">
        <v>11.381487756044971</v>
      </c>
      <c r="AS20" s="31">
        <v>12.873084757771677</v>
      </c>
      <c r="AT20" s="31">
        <v>12.93656450463293</v>
      </c>
      <c r="AU20" s="31">
        <v>12.858555885262117</v>
      </c>
      <c r="AV20" s="31">
        <v>12.651461154668567</v>
      </c>
      <c r="AW20" s="31">
        <v>12.529832935560858</v>
      </c>
      <c r="AX20" s="31">
        <v>13.153098420413123</v>
      </c>
      <c r="AY20" s="31">
        <v>11.583744777819977</v>
      </c>
      <c r="AZ20" s="31">
        <v>9.367759020191988</v>
      </c>
      <c r="BA20" s="31">
        <v>8.0274304154901159</v>
      </c>
      <c r="BB20" s="31">
        <v>12.016238159675236</v>
      </c>
      <c r="BC20" s="36">
        <v>13.923935322250056</v>
      </c>
      <c r="BD20" s="36">
        <v>14.084774757650637</v>
      </c>
      <c r="BE20" s="36">
        <v>15.848600633552138</v>
      </c>
      <c r="BF20" s="36">
        <v>16.026631791701345</v>
      </c>
    </row>
    <row r="21" spans="1:58" ht="28.2" thickBot="1">
      <c r="A21" s="219"/>
      <c r="B21" s="25" t="s">
        <v>205</v>
      </c>
      <c r="C21" s="33">
        <v>76.377952755905511</v>
      </c>
      <c r="D21" s="33">
        <v>78.274760383386578</v>
      </c>
      <c r="E21" s="33">
        <v>79.569892473118273</v>
      </c>
      <c r="F21" s="33">
        <v>75.2</v>
      </c>
      <c r="G21" s="33">
        <v>80.662393162393158</v>
      </c>
      <c r="H21" s="33">
        <v>80.865879503481679</v>
      </c>
      <c r="I21" s="33">
        <v>77.739511584220409</v>
      </c>
      <c r="J21" s="33">
        <v>78.82352941176471</v>
      </c>
      <c r="K21" s="33">
        <v>81.294536817102141</v>
      </c>
      <c r="L21" s="33">
        <v>82.039821210889883</v>
      </c>
      <c r="M21" s="33">
        <v>81.916568280204643</v>
      </c>
      <c r="N21" s="33">
        <v>82.14486243683325</v>
      </c>
      <c r="O21" s="33">
        <v>86.323155216284988</v>
      </c>
      <c r="P21" s="33">
        <v>86.778900112233444</v>
      </c>
      <c r="Q21" s="33">
        <v>82.507549491108378</v>
      </c>
      <c r="R21" s="33">
        <v>83.084279736999406</v>
      </c>
      <c r="S21" s="33">
        <v>83.853809196980094</v>
      </c>
      <c r="T21" s="33">
        <v>84.283559577677224</v>
      </c>
      <c r="U21" s="33">
        <v>82.804082789906445</v>
      </c>
      <c r="V21" s="33">
        <v>81.473485359600602</v>
      </c>
      <c r="W21" s="33">
        <v>80.160642570281126</v>
      </c>
      <c r="X21" s="33">
        <v>80.825638240086903</v>
      </c>
      <c r="Y21" s="33">
        <v>79.686758424299953</v>
      </c>
      <c r="Z21" s="33">
        <v>80.343441724515898</v>
      </c>
      <c r="AA21" s="33">
        <v>79.902359641985356</v>
      </c>
      <c r="AB21" s="33">
        <v>79.724655819774711</v>
      </c>
      <c r="AC21" s="33">
        <v>79.089275014979037</v>
      </c>
      <c r="AD21" s="33">
        <v>77.290661990355105</v>
      </c>
      <c r="AE21" s="33">
        <v>88.109614491407342</v>
      </c>
      <c r="AF21" s="33">
        <v>87.059859154929569</v>
      </c>
      <c r="AG21" s="33">
        <v>84.122137404580158</v>
      </c>
      <c r="AH21" s="33">
        <v>84.529791816223977</v>
      </c>
      <c r="AI21" s="33">
        <v>87.58620689655173</v>
      </c>
      <c r="AJ21" s="33">
        <v>83.524027459954226</v>
      </c>
      <c r="AK21" s="33">
        <v>81.451612903225808</v>
      </c>
      <c r="AL21" s="33">
        <v>78.306878306878303</v>
      </c>
      <c r="AM21" s="33">
        <v>79.72742759795571</v>
      </c>
      <c r="AN21" s="33">
        <v>80.803762291577598</v>
      </c>
      <c r="AO21" s="33">
        <v>77.777777777777786</v>
      </c>
      <c r="AP21" s="33">
        <v>80.8286252354049</v>
      </c>
      <c r="AQ21" s="33">
        <v>89.256092072269013</v>
      </c>
      <c r="AR21" s="33">
        <v>88.618512243955024</v>
      </c>
      <c r="AS21" s="33">
        <v>87.126915242228321</v>
      </c>
      <c r="AT21" s="33">
        <v>87.063435495367074</v>
      </c>
      <c r="AU21" s="33">
        <v>87.14144411473788</v>
      </c>
      <c r="AV21" s="33">
        <v>87.348538845331433</v>
      </c>
      <c r="AW21" s="33">
        <v>87.470167064439138</v>
      </c>
      <c r="AX21" s="33">
        <v>86.84690157958687</v>
      </c>
      <c r="AY21" s="33">
        <v>88.416255222180027</v>
      </c>
      <c r="AZ21" s="33">
        <v>90.632240979808003</v>
      </c>
      <c r="BA21" s="33">
        <v>91.972569584509884</v>
      </c>
      <c r="BB21" s="33">
        <v>87.98376184032476</v>
      </c>
      <c r="BC21" s="38">
        <v>86.1</v>
      </c>
      <c r="BD21" s="38">
        <v>85.915225242349351</v>
      </c>
      <c r="BE21" s="38">
        <v>84.151399366447862</v>
      </c>
      <c r="BF21" s="38">
        <v>83.973368208298666</v>
      </c>
    </row>
    <row r="22" spans="1:58" ht="29.25" customHeight="1">
      <c r="A22" s="220" t="s">
        <v>219</v>
      </c>
      <c r="B22" s="27" t="s">
        <v>204</v>
      </c>
      <c r="C22" s="31">
        <v>19.291338582677163</v>
      </c>
      <c r="D22" s="31">
        <v>18.210862619808307</v>
      </c>
      <c r="E22" s="31">
        <v>21.50537634408602</v>
      </c>
      <c r="F22" s="31">
        <v>19.2</v>
      </c>
      <c r="G22" s="31">
        <v>20.032051282051285</v>
      </c>
      <c r="H22" s="31">
        <v>19.891008174386922</v>
      </c>
      <c r="I22" s="31">
        <v>22.792736380713837</v>
      </c>
      <c r="J22" s="31">
        <v>23.913043478260871</v>
      </c>
      <c r="K22" s="31">
        <v>18.02256532066508</v>
      </c>
      <c r="L22" s="31">
        <v>17.492889069483951</v>
      </c>
      <c r="M22" s="31">
        <v>17.178276269185361</v>
      </c>
      <c r="N22" s="31">
        <v>17.667976792064383</v>
      </c>
      <c r="O22" s="31">
        <v>12.166030534351144</v>
      </c>
      <c r="P22" s="31">
        <v>12.345679012345679</v>
      </c>
      <c r="Q22" s="31">
        <v>16.642433732244715</v>
      </c>
      <c r="R22" s="31">
        <v>15.600717274357443</v>
      </c>
      <c r="S22" s="31">
        <v>13.246396705559368</v>
      </c>
      <c r="T22" s="31">
        <v>12.8657616892911</v>
      </c>
      <c r="U22" s="31">
        <v>15.395520272185994</v>
      </c>
      <c r="V22" s="31">
        <v>16.394548643907704</v>
      </c>
      <c r="W22" s="31">
        <v>17.108433734939759</v>
      </c>
      <c r="X22" s="31">
        <v>19.17436175991309</v>
      </c>
      <c r="Y22" s="31">
        <v>21.547223540579022</v>
      </c>
      <c r="Z22" s="31">
        <v>21.300694190719767</v>
      </c>
      <c r="AA22" s="31">
        <v>19.202603742880392</v>
      </c>
      <c r="AB22" s="31">
        <v>17.146433041301627</v>
      </c>
      <c r="AC22" s="31">
        <v>20.970641102456561</v>
      </c>
      <c r="AD22" s="31">
        <v>22.884699693117053</v>
      </c>
      <c r="AE22" s="31">
        <v>12.029725963771483</v>
      </c>
      <c r="AF22" s="31">
        <v>11.223591549295776</v>
      </c>
      <c r="AG22" s="31">
        <v>16.335877862595417</v>
      </c>
      <c r="AH22" s="31">
        <v>15.649676956209618</v>
      </c>
      <c r="AI22" s="31">
        <v>13.103448275862069</v>
      </c>
      <c r="AJ22" s="31">
        <v>14.645308924485127</v>
      </c>
      <c r="AK22" s="31">
        <v>15.120967741935484</v>
      </c>
      <c r="AL22" s="31">
        <v>18.342151675485006</v>
      </c>
      <c r="AM22" s="31">
        <v>18.313458262350938</v>
      </c>
      <c r="AN22" s="31">
        <v>16.246259085079092</v>
      </c>
      <c r="AO22" s="31">
        <v>18.819444444444443</v>
      </c>
      <c r="AP22" s="31">
        <v>16.986817325800377</v>
      </c>
      <c r="AQ22" s="31">
        <v>10.126663666173728</v>
      </c>
      <c r="AR22" s="31">
        <v>10.534421684891422</v>
      </c>
      <c r="AS22" s="31">
        <v>11.779293242405457</v>
      </c>
      <c r="AT22" s="31">
        <v>11.903064861012117</v>
      </c>
      <c r="AU22" s="31">
        <v>14.787339268051435</v>
      </c>
      <c r="AV22" s="31">
        <v>13.863150392017106</v>
      </c>
      <c r="AW22" s="31">
        <v>12.649164677804295</v>
      </c>
      <c r="AX22" s="31">
        <v>13.092345078979346</v>
      </c>
      <c r="AY22" s="31">
        <v>9.6467907330041776</v>
      </c>
      <c r="AZ22" s="31">
        <v>8.275405494869247</v>
      </c>
      <c r="BA22" s="31">
        <v>7.4626865671641784</v>
      </c>
      <c r="BB22" s="31">
        <v>10.771312584573749</v>
      </c>
      <c r="BC22" s="36">
        <v>12.885447506262809</v>
      </c>
      <c r="BD22" s="36">
        <v>13.03761815071452</v>
      </c>
      <c r="BE22" s="36">
        <v>14.924398288756082</v>
      </c>
      <c r="BF22" s="36">
        <v>15.279098799191534</v>
      </c>
    </row>
    <row r="23" spans="1:58" ht="34.5" customHeight="1">
      <c r="A23" s="221"/>
      <c r="B23" s="71" t="s">
        <v>205</v>
      </c>
      <c r="C23" s="66">
        <v>80.70866141732283</v>
      </c>
      <c r="D23" s="66">
        <v>81.78913738019169</v>
      </c>
      <c r="E23" s="66">
        <v>78.494623655913969</v>
      </c>
      <c r="F23" s="66">
        <v>80.800000000000011</v>
      </c>
      <c r="G23" s="66">
        <v>79.967948717948715</v>
      </c>
      <c r="H23" s="66">
        <v>80.108991825613074</v>
      </c>
      <c r="I23" s="66">
        <v>77.207263619286152</v>
      </c>
      <c r="J23" s="66">
        <v>76.08695652173914</v>
      </c>
      <c r="K23" s="66">
        <v>82</v>
      </c>
      <c r="L23" s="66">
        <v>82.507110930516049</v>
      </c>
      <c r="M23" s="66">
        <v>82.821723730814639</v>
      </c>
      <c r="N23" s="66">
        <v>82.332023207935606</v>
      </c>
      <c r="O23" s="66">
        <v>87.833969465648863</v>
      </c>
      <c r="P23" s="66">
        <v>87.654320987654316</v>
      </c>
      <c r="Q23" s="66">
        <v>83.357566267755288</v>
      </c>
      <c r="R23" s="66">
        <v>84.39928272564255</v>
      </c>
      <c r="S23" s="66">
        <v>86.753603294440637</v>
      </c>
      <c r="T23" s="66">
        <v>87.134238310708895</v>
      </c>
      <c r="U23" s="66">
        <v>84.604479727814009</v>
      </c>
      <c r="V23" s="66">
        <v>83.605451356092303</v>
      </c>
      <c r="W23" s="66">
        <v>82.891566265060234</v>
      </c>
      <c r="X23" s="66">
        <v>80.825638240086903</v>
      </c>
      <c r="Y23" s="66">
        <v>78.452776459420974</v>
      </c>
      <c r="Z23" s="66">
        <v>78.699305809280233</v>
      </c>
      <c r="AA23" s="66">
        <v>80.797396257119601</v>
      </c>
      <c r="AB23" s="66">
        <v>82.85356695869838</v>
      </c>
      <c r="AC23" s="66">
        <v>79.029358897543446</v>
      </c>
      <c r="AD23" s="66">
        <v>77.115300306882943</v>
      </c>
      <c r="AE23" s="66">
        <v>87.970274036228517</v>
      </c>
      <c r="AF23" s="66">
        <v>88.776408450704224</v>
      </c>
      <c r="AG23" s="66">
        <v>83.66412213740459</v>
      </c>
      <c r="AH23" s="66">
        <v>84.350323043790382</v>
      </c>
      <c r="AI23" s="66">
        <v>86.896551724137936</v>
      </c>
      <c r="AJ23" s="66">
        <v>85.354691075514879</v>
      </c>
      <c r="AK23" s="66">
        <v>84.879032258064512</v>
      </c>
      <c r="AL23" s="66">
        <v>81.657848324514987</v>
      </c>
      <c r="AM23" s="66">
        <v>81.686541737649065</v>
      </c>
      <c r="AN23" s="66">
        <v>83.753740914920911</v>
      </c>
      <c r="AO23" s="66">
        <v>81.180555555555557</v>
      </c>
      <c r="AP23" s="66">
        <v>83.013182674199626</v>
      </c>
      <c r="AQ23" s="66">
        <v>89.873336333826273</v>
      </c>
      <c r="AR23" s="66">
        <v>89.465578315108573</v>
      </c>
      <c r="AS23" s="66">
        <v>88.220706757594542</v>
      </c>
      <c r="AT23" s="66">
        <v>88.096935138987888</v>
      </c>
      <c r="AU23" s="66">
        <v>85.21266073194856</v>
      </c>
      <c r="AV23" s="66">
        <v>86.136849607982896</v>
      </c>
      <c r="AW23" s="66">
        <v>87.350835322195707</v>
      </c>
      <c r="AX23" s="66">
        <v>86.907654921020665</v>
      </c>
      <c r="AY23" s="66">
        <v>90.353209266995833</v>
      </c>
      <c r="AZ23" s="66">
        <v>91.724594505130753</v>
      </c>
      <c r="BA23" s="66">
        <v>92.537313432835816</v>
      </c>
      <c r="BB23" s="66">
        <v>89.228687415426251</v>
      </c>
      <c r="BC23" s="75">
        <v>87.1</v>
      </c>
      <c r="BD23" s="75">
        <v>86.962381849285478</v>
      </c>
      <c r="BE23" s="75">
        <v>85.07560171124392</v>
      </c>
      <c r="BF23" s="75">
        <v>84.72090120080847</v>
      </c>
    </row>
    <row r="26" spans="1:58" hidden="1">
      <c r="C26" s="106">
        <f>SUM(C10:C11)</f>
        <v>100</v>
      </c>
      <c r="D26" s="106">
        <f t="shared" ref="D26:BF26" si="0">SUM(D10:D11)</f>
        <v>100</v>
      </c>
      <c r="E26" s="106">
        <f t="shared" si="0"/>
        <v>100</v>
      </c>
      <c r="F26" s="106">
        <f t="shared" si="0"/>
        <v>100</v>
      </c>
      <c r="G26" s="106">
        <f t="shared" si="0"/>
        <v>100</v>
      </c>
      <c r="H26" s="106">
        <f t="shared" si="0"/>
        <v>100</v>
      </c>
      <c r="I26" s="106">
        <f t="shared" si="0"/>
        <v>100</v>
      </c>
      <c r="J26" s="106">
        <f t="shared" si="0"/>
        <v>100</v>
      </c>
      <c r="K26" s="106">
        <f t="shared" si="0"/>
        <v>100</v>
      </c>
      <c r="L26" s="106">
        <f t="shared" si="0"/>
        <v>100</v>
      </c>
      <c r="M26" s="106">
        <f t="shared" si="0"/>
        <v>100</v>
      </c>
      <c r="N26" s="106">
        <f t="shared" si="0"/>
        <v>100</v>
      </c>
      <c r="O26" s="106">
        <f t="shared" si="0"/>
        <v>99.999999999999986</v>
      </c>
      <c r="P26" s="106">
        <f t="shared" si="0"/>
        <v>100</v>
      </c>
      <c r="Q26" s="106">
        <f t="shared" si="0"/>
        <v>100</v>
      </c>
      <c r="R26" s="106">
        <f t="shared" si="0"/>
        <v>100</v>
      </c>
      <c r="S26" s="106">
        <f t="shared" si="0"/>
        <v>100</v>
      </c>
      <c r="T26" s="106">
        <f t="shared" si="0"/>
        <v>100</v>
      </c>
      <c r="U26" s="106">
        <f t="shared" si="0"/>
        <v>100</v>
      </c>
      <c r="V26" s="106">
        <f t="shared" si="0"/>
        <v>100</v>
      </c>
      <c r="W26" s="106">
        <f t="shared" si="0"/>
        <v>100</v>
      </c>
      <c r="X26" s="106">
        <f t="shared" si="0"/>
        <v>99.999999999999986</v>
      </c>
      <c r="Y26" s="106">
        <f t="shared" si="0"/>
        <v>100</v>
      </c>
      <c r="Z26" s="106">
        <f t="shared" si="0"/>
        <v>100</v>
      </c>
      <c r="AA26" s="106">
        <f t="shared" si="0"/>
        <v>100</v>
      </c>
      <c r="AB26" s="106">
        <f t="shared" si="0"/>
        <v>100</v>
      </c>
      <c r="AC26" s="106">
        <f t="shared" si="0"/>
        <v>100</v>
      </c>
      <c r="AD26" s="106">
        <f t="shared" si="0"/>
        <v>99.999999999999986</v>
      </c>
      <c r="AE26" s="106">
        <f t="shared" si="0"/>
        <v>100</v>
      </c>
      <c r="AF26" s="106">
        <f t="shared" si="0"/>
        <v>100</v>
      </c>
      <c r="AG26" s="106">
        <f t="shared" si="0"/>
        <v>100</v>
      </c>
      <c r="AH26" s="106">
        <f t="shared" si="0"/>
        <v>100</v>
      </c>
      <c r="AI26" s="106">
        <f t="shared" si="0"/>
        <v>100</v>
      </c>
      <c r="AJ26" s="106">
        <f t="shared" si="0"/>
        <v>100.00000000000001</v>
      </c>
      <c r="AK26" s="106">
        <f t="shared" si="0"/>
        <v>100</v>
      </c>
      <c r="AL26" s="106">
        <f t="shared" si="0"/>
        <v>100</v>
      </c>
      <c r="AM26" s="106">
        <f t="shared" si="0"/>
        <v>100</v>
      </c>
      <c r="AN26" s="106">
        <f t="shared" si="0"/>
        <v>100</v>
      </c>
      <c r="AO26" s="106">
        <f t="shared" si="0"/>
        <v>100</v>
      </c>
      <c r="AP26" s="106">
        <f t="shared" si="0"/>
        <v>100</v>
      </c>
      <c r="AQ26" s="106">
        <f t="shared" si="0"/>
        <v>100</v>
      </c>
      <c r="AR26" s="106">
        <f t="shared" si="0"/>
        <v>100</v>
      </c>
      <c r="AS26" s="106">
        <f t="shared" si="0"/>
        <v>100</v>
      </c>
      <c r="AT26" s="106">
        <f t="shared" si="0"/>
        <v>100</v>
      </c>
      <c r="AU26" s="106">
        <f t="shared" si="0"/>
        <v>100</v>
      </c>
      <c r="AV26" s="106">
        <f t="shared" si="0"/>
        <v>100</v>
      </c>
      <c r="AW26" s="106">
        <f t="shared" si="0"/>
        <v>100</v>
      </c>
      <c r="AX26" s="106">
        <f t="shared" si="0"/>
        <v>100</v>
      </c>
      <c r="AY26" s="106">
        <f t="shared" si="0"/>
        <v>100</v>
      </c>
      <c r="AZ26" s="106">
        <f t="shared" si="0"/>
        <v>100</v>
      </c>
      <c r="BA26" s="106">
        <f t="shared" si="0"/>
        <v>100</v>
      </c>
      <c r="BB26" s="106">
        <f t="shared" si="0"/>
        <v>100</v>
      </c>
      <c r="BC26" s="106">
        <f t="shared" si="0"/>
        <v>100.00824413573218</v>
      </c>
      <c r="BD26" s="106">
        <f t="shared" si="0"/>
        <v>100</v>
      </c>
      <c r="BE26" s="106">
        <f t="shared" si="0"/>
        <v>100</v>
      </c>
      <c r="BF26" s="106">
        <f t="shared" si="0"/>
        <v>100</v>
      </c>
    </row>
    <row r="27" spans="1:58" hidden="1">
      <c r="C27" s="106">
        <f t="shared" ref="C27:AH27" si="1">SUM(C12:C13)</f>
        <v>100</v>
      </c>
      <c r="D27" s="106">
        <f t="shared" si="1"/>
        <v>100</v>
      </c>
      <c r="E27" s="106">
        <f t="shared" si="1"/>
        <v>100</v>
      </c>
      <c r="F27" s="106">
        <f t="shared" si="1"/>
        <v>100</v>
      </c>
      <c r="G27" s="106">
        <f t="shared" si="1"/>
        <v>100</v>
      </c>
      <c r="H27" s="106">
        <f t="shared" si="1"/>
        <v>100</v>
      </c>
      <c r="I27" s="106">
        <f t="shared" si="1"/>
        <v>100</v>
      </c>
      <c r="J27" s="106">
        <f t="shared" si="1"/>
        <v>100</v>
      </c>
      <c r="K27" s="106">
        <f t="shared" si="1"/>
        <v>100</v>
      </c>
      <c r="L27" s="106">
        <f t="shared" si="1"/>
        <v>99.999999999999986</v>
      </c>
      <c r="M27" s="106">
        <f t="shared" si="1"/>
        <v>100</v>
      </c>
      <c r="N27" s="106">
        <f t="shared" si="1"/>
        <v>100.00000000000001</v>
      </c>
      <c r="O27" s="106">
        <f t="shared" si="1"/>
        <v>99.999999999999986</v>
      </c>
      <c r="P27" s="106">
        <f t="shared" si="1"/>
        <v>100</v>
      </c>
      <c r="Q27" s="106">
        <f t="shared" si="1"/>
        <v>100</v>
      </c>
      <c r="R27" s="106">
        <f t="shared" si="1"/>
        <v>100.00000000000001</v>
      </c>
      <c r="S27" s="106">
        <f t="shared" si="1"/>
        <v>100.00000000000001</v>
      </c>
      <c r="T27" s="106">
        <f t="shared" si="1"/>
        <v>100</v>
      </c>
      <c r="U27" s="106">
        <f t="shared" si="1"/>
        <v>100</v>
      </c>
      <c r="V27" s="106">
        <f t="shared" si="1"/>
        <v>100</v>
      </c>
      <c r="W27" s="106">
        <f t="shared" si="1"/>
        <v>100</v>
      </c>
      <c r="X27" s="106">
        <f t="shared" si="1"/>
        <v>100</v>
      </c>
      <c r="Y27" s="106">
        <f t="shared" si="1"/>
        <v>100</v>
      </c>
      <c r="Z27" s="106">
        <f t="shared" si="1"/>
        <v>100</v>
      </c>
      <c r="AA27" s="106">
        <f t="shared" si="1"/>
        <v>100</v>
      </c>
      <c r="AB27" s="106">
        <f t="shared" si="1"/>
        <v>100</v>
      </c>
      <c r="AC27" s="106">
        <f t="shared" si="1"/>
        <v>100</v>
      </c>
      <c r="AD27" s="106">
        <f t="shared" si="1"/>
        <v>100</v>
      </c>
      <c r="AE27" s="106">
        <f t="shared" si="1"/>
        <v>100</v>
      </c>
      <c r="AF27" s="106">
        <f t="shared" si="1"/>
        <v>100</v>
      </c>
      <c r="AG27" s="106">
        <f t="shared" si="1"/>
        <v>100</v>
      </c>
      <c r="AH27" s="106">
        <f t="shared" si="1"/>
        <v>100</v>
      </c>
      <c r="AI27" s="106">
        <f t="shared" ref="AI27:BF27" si="2">SUM(AI12:AI13)</f>
        <v>100</v>
      </c>
      <c r="AJ27" s="106">
        <f t="shared" si="2"/>
        <v>100</v>
      </c>
      <c r="AK27" s="106">
        <f t="shared" si="2"/>
        <v>100</v>
      </c>
      <c r="AL27" s="106">
        <f t="shared" si="2"/>
        <v>99.999999999999986</v>
      </c>
      <c r="AM27" s="106">
        <f t="shared" si="2"/>
        <v>100</v>
      </c>
      <c r="AN27" s="106">
        <f t="shared" si="2"/>
        <v>100</v>
      </c>
      <c r="AO27" s="106">
        <f t="shared" si="2"/>
        <v>100</v>
      </c>
      <c r="AP27" s="106">
        <f t="shared" si="2"/>
        <v>100</v>
      </c>
      <c r="AQ27" s="106">
        <f t="shared" si="2"/>
        <v>100</v>
      </c>
      <c r="AR27" s="106">
        <f t="shared" si="2"/>
        <v>100</v>
      </c>
      <c r="AS27" s="106">
        <f t="shared" si="2"/>
        <v>100</v>
      </c>
      <c r="AT27" s="106">
        <f t="shared" si="2"/>
        <v>100</v>
      </c>
      <c r="AU27" s="106">
        <f t="shared" si="2"/>
        <v>100</v>
      </c>
      <c r="AV27" s="106">
        <f t="shared" si="2"/>
        <v>100</v>
      </c>
      <c r="AW27" s="106">
        <f t="shared" si="2"/>
        <v>100</v>
      </c>
      <c r="AX27" s="106">
        <f t="shared" si="2"/>
        <v>100</v>
      </c>
      <c r="AY27" s="106">
        <f t="shared" si="2"/>
        <v>100</v>
      </c>
      <c r="AZ27" s="106">
        <f t="shared" si="2"/>
        <v>100.00000000000001</v>
      </c>
      <c r="BA27" s="106">
        <f t="shared" si="2"/>
        <v>100</v>
      </c>
      <c r="BB27" s="106">
        <f t="shared" si="2"/>
        <v>100</v>
      </c>
      <c r="BC27" s="106">
        <f t="shared" si="2"/>
        <v>100.04748348895468</v>
      </c>
      <c r="BD27" s="106">
        <f t="shared" si="2"/>
        <v>100</v>
      </c>
      <c r="BE27" s="106">
        <f t="shared" si="2"/>
        <v>100.00000000000001</v>
      </c>
      <c r="BF27" s="106">
        <f t="shared" si="2"/>
        <v>100</v>
      </c>
    </row>
    <row r="28" spans="1:58" hidden="1">
      <c r="C28" s="106">
        <f t="shared" ref="C28:AH28" si="3">SUM(C14:C15)</f>
        <v>100</v>
      </c>
      <c r="D28" s="106">
        <f t="shared" si="3"/>
        <v>100</v>
      </c>
      <c r="E28" s="106">
        <f t="shared" si="3"/>
        <v>100</v>
      </c>
      <c r="F28" s="106">
        <f t="shared" si="3"/>
        <v>100</v>
      </c>
      <c r="G28" s="106">
        <f t="shared" si="3"/>
        <v>99.999999999999986</v>
      </c>
      <c r="H28" s="106">
        <f t="shared" si="3"/>
        <v>100</v>
      </c>
      <c r="I28" s="106">
        <f t="shared" si="3"/>
        <v>100</v>
      </c>
      <c r="J28" s="106">
        <f t="shared" si="3"/>
        <v>99.999999999999986</v>
      </c>
      <c r="K28" s="106">
        <f t="shared" si="3"/>
        <v>100</v>
      </c>
      <c r="L28" s="106">
        <f t="shared" si="3"/>
        <v>100</v>
      </c>
      <c r="M28" s="106">
        <f t="shared" si="3"/>
        <v>100</v>
      </c>
      <c r="N28" s="106">
        <f t="shared" si="3"/>
        <v>100</v>
      </c>
      <c r="O28" s="106">
        <f t="shared" si="3"/>
        <v>100</v>
      </c>
      <c r="P28" s="106">
        <f t="shared" si="3"/>
        <v>100</v>
      </c>
      <c r="Q28" s="106">
        <f t="shared" si="3"/>
        <v>100</v>
      </c>
      <c r="R28" s="106">
        <f t="shared" si="3"/>
        <v>100</v>
      </c>
      <c r="S28" s="106">
        <f t="shared" si="3"/>
        <v>100</v>
      </c>
      <c r="T28" s="106">
        <f t="shared" si="3"/>
        <v>100</v>
      </c>
      <c r="U28" s="106">
        <f t="shared" si="3"/>
        <v>100</v>
      </c>
      <c r="V28" s="106">
        <f t="shared" si="3"/>
        <v>100</v>
      </c>
      <c r="W28" s="106">
        <f t="shared" si="3"/>
        <v>100</v>
      </c>
      <c r="X28" s="106">
        <f t="shared" si="3"/>
        <v>100</v>
      </c>
      <c r="Y28" s="106">
        <f t="shared" si="3"/>
        <v>100</v>
      </c>
      <c r="Z28" s="106">
        <f t="shared" si="3"/>
        <v>100</v>
      </c>
      <c r="AA28" s="106">
        <f t="shared" si="3"/>
        <v>100.00000000000001</v>
      </c>
      <c r="AB28" s="106">
        <f t="shared" si="3"/>
        <v>100</v>
      </c>
      <c r="AC28" s="106">
        <f t="shared" si="3"/>
        <v>100</v>
      </c>
      <c r="AD28" s="106">
        <f t="shared" si="3"/>
        <v>100</v>
      </c>
      <c r="AE28" s="106">
        <f t="shared" si="3"/>
        <v>100</v>
      </c>
      <c r="AF28" s="106">
        <f t="shared" si="3"/>
        <v>99.999999999999986</v>
      </c>
      <c r="AG28" s="106">
        <f t="shared" si="3"/>
        <v>100.00000000000001</v>
      </c>
      <c r="AH28" s="106">
        <f t="shared" si="3"/>
        <v>100</v>
      </c>
      <c r="AI28" s="106">
        <f t="shared" ref="AI28:BF28" si="4">SUM(AI14:AI15)</f>
        <v>100</v>
      </c>
      <c r="AJ28" s="106">
        <f t="shared" si="4"/>
        <v>100</v>
      </c>
      <c r="AK28" s="106">
        <f t="shared" si="4"/>
        <v>100</v>
      </c>
      <c r="AL28" s="106">
        <f t="shared" si="4"/>
        <v>100</v>
      </c>
      <c r="AM28" s="106">
        <f t="shared" si="4"/>
        <v>100</v>
      </c>
      <c r="AN28" s="106">
        <f t="shared" si="4"/>
        <v>99.999999999999986</v>
      </c>
      <c r="AO28" s="106">
        <f t="shared" si="4"/>
        <v>100</v>
      </c>
      <c r="AP28" s="106">
        <f t="shared" si="4"/>
        <v>100</v>
      </c>
      <c r="AQ28" s="106">
        <f t="shared" si="4"/>
        <v>100.00000000000001</v>
      </c>
      <c r="AR28" s="106">
        <f t="shared" si="4"/>
        <v>99.999999999999986</v>
      </c>
      <c r="AS28" s="106">
        <f t="shared" si="4"/>
        <v>100</v>
      </c>
      <c r="AT28" s="106">
        <f t="shared" si="4"/>
        <v>100</v>
      </c>
      <c r="AU28" s="106">
        <f t="shared" si="4"/>
        <v>100.00000000000001</v>
      </c>
      <c r="AV28" s="106">
        <f t="shared" si="4"/>
        <v>100.00000000000001</v>
      </c>
      <c r="AW28" s="106">
        <f t="shared" si="4"/>
        <v>100</v>
      </c>
      <c r="AX28" s="106">
        <f t="shared" si="4"/>
        <v>100.00000000000001</v>
      </c>
      <c r="AY28" s="106">
        <f t="shared" si="4"/>
        <v>100</v>
      </c>
      <c r="AZ28" s="106">
        <f t="shared" si="4"/>
        <v>100</v>
      </c>
      <c r="BA28" s="106">
        <f t="shared" si="4"/>
        <v>100</v>
      </c>
      <c r="BB28" s="106">
        <f t="shared" si="4"/>
        <v>100</v>
      </c>
      <c r="BC28" s="106">
        <f t="shared" si="4"/>
        <v>99.996242313823728</v>
      </c>
      <c r="BD28" s="106">
        <f t="shared" si="4"/>
        <v>100</v>
      </c>
      <c r="BE28" s="106">
        <f t="shared" si="4"/>
        <v>100</v>
      </c>
      <c r="BF28" s="106">
        <f t="shared" si="4"/>
        <v>100</v>
      </c>
    </row>
    <row r="29" spans="1:58" hidden="1">
      <c r="C29" s="106">
        <f t="shared" ref="C29:AH29" si="5">SUM(C16:C17)</f>
        <v>100</v>
      </c>
      <c r="D29" s="106">
        <f t="shared" si="5"/>
        <v>100</v>
      </c>
      <c r="E29" s="106">
        <f t="shared" si="5"/>
        <v>100</v>
      </c>
      <c r="F29" s="106">
        <f t="shared" si="5"/>
        <v>100.00000000000001</v>
      </c>
      <c r="G29" s="106">
        <f t="shared" si="5"/>
        <v>100</v>
      </c>
      <c r="H29" s="106">
        <f t="shared" si="5"/>
        <v>100</v>
      </c>
      <c r="I29" s="106">
        <f t="shared" si="5"/>
        <v>100</v>
      </c>
      <c r="J29" s="106">
        <f t="shared" si="5"/>
        <v>100</v>
      </c>
      <c r="K29" s="106">
        <f t="shared" si="5"/>
        <v>100</v>
      </c>
      <c r="L29" s="106">
        <f t="shared" si="5"/>
        <v>100</v>
      </c>
      <c r="M29" s="106">
        <f t="shared" si="5"/>
        <v>100</v>
      </c>
      <c r="N29" s="106">
        <f t="shared" si="5"/>
        <v>100</v>
      </c>
      <c r="O29" s="106">
        <f t="shared" si="5"/>
        <v>100</v>
      </c>
      <c r="P29" s="106">
        <f t="shared" si="5"/>
        <v>100</v>
      </c>
      <c r="Q29" s="106">
        <f t="shared" si="5"/>
        <v>100</v>
      </c>
      <c r="R29" s="106">
        <f t="shared" si="5"/>
        <v>100</v>
      </c>
      <c r="S29" s="106">
        <f t="shared" si="5"/>
        <v>100</v>
      </c>
      <c r="T29" s="106">
        <f t="shared" si="5"/>
        <v>100</v>
      </c>
      <c r="U29" s="106">
        <f t="shared" si="5"/>
        <v>100</v>
      </c>
      <c r="V29" s="106">
        <f t="shared" si="5"/>
        <v>100</v>
      </c>
      <c r="W29" s="106">
        <f t="shared" si="5"/>
        <v>100</v>
      </c>
      <c r="X29" s="106">
        <f t="shared" si="5"/>
        <v>100</v>
      </c>
      <c r="Y29" s="106">
        <f t="shared" si="5"/>
        <v>100</v>
      </c>
      <c r="Z29" s="106">
        <f t="shared" si="5"/>
        <v>100</v>
      </c>
      <c r="AA29" s="106">
        <f t="shared" si="5"/>
        <v>100</v>
      </c>
      <c r="AB29" s="106">
        <f t="shared" si="5"/>
        <v>100</v>
      </c>
      <c r="AC29" s="106">
        <f t="shared" si="5"/>
        <v>100</v>
      </c>
      <c r="AD29" s="106">
        <f t="shared" si="5"/>
        <v>100</v>
      </c>
      <c r="AE29" s="106">
        <f t="shared" si="5"/>
        <v>100</v>
      </c>
      <c r="AF29" s="106">
        <f t="shared" si="5"/>
        <v>100</v>
      </c>
      <c r="AG29" s="106">
        <f t="shared" si="5"/>
        <v>100</v>
      </c>
      <c r="AH29" s="106">
        <f t="shared" si="5"/>
        <v>100</v>
      </c>
      <c r="AI29" s="106">
        <f t="shared" ref="AI29:BF29" si="6">SUM(AI16:AI17)</f>
        <v>100.00000000000001</v>
      </c>
      <c r="AJ29" s="106">
        <f t="shared" si="6"/>
        <v>100</v>
      </c>
      <c r="AK29" s="106">
        <f t="shared" si="6"/>
        <v>100</v>
      </c>
      <c r="AL29" s="106">
        <f t="shared" si="6"/>
        <v>100</v>
      </c>
      <c r="AM29" s="106">
        <f t="shared" si="6"/>
        <v>100</v>
      </c>
      <c r="AN29" s="106">
        <f t="shared" si="6"/>
        <v>99.999999999999986</v>
      </c>
      <c r="AO29" s="106">
        <f t="shared" si="6"/>
        <v>100</v>
      </c>
      <c r="AP29" s="106">
        <f t="shared" si="6"/>
        <v>100</v>
      </c>
      <c r="AQ29" s="106">
        <f t="shared" si="6"/>
        <v>100</v>
      </c>
      <c r="AR29" s="106">
        <f t="shared" si="6"/>
        <v>100</v>
      </c>
      <c r="AS29" s="106">
        <f t="shared" si="6"/>
        <v>99.999999999999986</v>
      </c>
      <c r="AT29" s="106">
        <f t="shared" si="6"/>
        <v>100</v>
      </c>
      <c r="AU29" s="106">
        <f t="shared" si="6"/>
        <v>100</v>
      </c>
      <c r="AV29" s="106">
        <f t="shared" si="6"/>
        <v>100</v>
      </c>
      <c r="AW29" s="106">
        <f t="shared" si="6"/>
        <v>100</v>
      </c>
      <c r="AX29" s="106">
        <f t="shared" si="6"/>
        <v>100</v>
      </c>
      <c r="AY29" s="106">
        <f t="shared" si="6"/>
        <v>100</v>
      </c>
      <c r="AZ29" s="106">
        <f t="shared" si="6"/>
        <v>100.00000000000001</v>
      </c>
      <c r="BA29" s="106">
        <f t="shared" si="6"/>
        <v>100</v>
      </c>
      <c r="BB29" s="106">
        <f t="shared" si="6"/>
        <v>100</v>
      </c>
      <c r="BC29" s="106">
        <f t="shared" si="6"/>
        <v>100.03477567752221</v>
      </c>
      <c r="BD29" s="106">
        <f t="shared" si="6"/>
        <v>100</v>
      </c>
      <c r="BE29" s="106">
        <f t="shared" si="6"/>
        <v>100</v>
      </c>
      <c r="BF29" s="106">
        <f t="shared" si="6"/>
        <v>100</v>
      </c>
    </row>
    <row r="30" spans="1:58" hidden="1">
      <c r="C30" s="106">
        <f t="shared" ref="C30:AH30" si="7">SUM(C18:C19)</f>
        <v>100</v>
      </c>
      <c r="D30" s="106">
        <f t="shared" si="7"/>
        <v>100</v>
      </c>
      <c r="E30" s="106">
        <f t="shared" si="7"/>
        <v>100</v>
      </c>
      <c r="F30" s="106">
        <f t="shared" si="7"/>
        <v>100</v>
      </c>
      <c r="G30" s="106">
        <f t="shared" si="7"/>
        <v>100</v>
      </c>
      <c r="H30" s="106">
        <f t="shared" si="7"/>
        <v>100</v>
      </c>
      <c r="I30" s="106">
        <f t="shared" si="7"/>
        <v>99.999999999999986</v>
      </c>
      <c r="J30" s="106">
        <f t="shared" si="7"/>
        <v>100</v>
      </c>
      <c r="K30" s="106">
        <f t="shared" si="7"/>
        <v>100</v>
      </c>
      <c r="L30" s="106">
        <f t="shared" si="7"/>
        <v>100</v>
      </c>
      <c r="M30" s="106">
        <f t="shared" si="7"/>
        <v>100</v>
      </c>
      <c r="N30" s="106">
        <f t="shared" si="7"/>
        <v>100</v>
      </c>
      <c r="O30" s="106">
        <f t="shared" si="7"/>
        <v>100.00000000000001</v>
      </c>
      <c r="P30" s="106">
        <f t="shared" si="7"/>
        <v>100</v>
      </c>
      <c r="Q30" s="106">
        <f t="shared" si="7"/>
        <v>100.00000000000001</v>
      </c>
      <c r="R30" s="106">
        <f t="shared" si="7"/>
        <v>100</v>
      </c>
      <c r="S30" s="106">
        <f t="shared" si="7"/>
        <v>100</v>
      </c>
      <c r="T30" s="106">
        <f t="shared" si="7"/>
        <v>100</v>
      </c>
      <c r="U30" s="106">
        <f t="shared" si="7"/>
        <v>100</v>
      </c>
      <c r="V30" s="106">
        <f t="shared" si="7"/>
        <v>100</v>
      </c>
      <c r="W30" s="106">
        <f t="shared" si="7"/>
        <v>100</v>
      </c>
      <c r="X30" s="106">
        <f t="shared" si="7"/>
        <v>100</v>
      </c>
      <c r="Y30" s="106">
        <f t="shared" si="7"/>
        <v>100</v>
      </c>
      <c r="Z30" s="106">
        <f t="shared" si="7"/>
        <v>100</v>
      </c>
      <c r="AA30" s="106">
        <f t="shared" si="7"/>
        <v>100</v>
      </c>
      <c r="AB30" s="106">
        <f t="shared" si="7"/>
        <v>100</v>
      </c>
      <c r="AC30" s="106">
        <f t="shared" si="7"/>
        <v>100</v>
      </c>
      <c r="AD30" s="106">
        <f t="shared" si="7"/>
        <v>100</v>
      </c>
      <c r="AE30" s="106">
        <f t="shared" si="7"/>
        <v>100</v>
      </c>
      <c r="AF30" s="106">
        <f t="shared" si="7"/>
        <v>99.999999999999986</v>
      </c>
      <c r="AG30" s="106">
        <f t="shared" si="7"/>
        <v>100</v>
      </c>
      <c r="AH30" s="106">
        <f t="shared" si="7"/>
        <v>100</v>
      </c>
      <c r="AI30" s="106">
        <f t="shared" ref="AI30:BF30" si="8">SUM(AI18:AI19)</f>
        <v>99.99655172413793</v>
      </c>
      <c r="AJ30" s="106">
        <f t="shared" si="8"/>
        <v>100</v>
      </c>
      <c r="AK30" s="106">
        <f t="shared" si="8"/>
        <v>100</v>
      </c>
      <c r="AL30" s="106">
        <f t="shared" si="8"/>
        <v>100</v>
      </c>
      <c r="AM30" s="106">
        <f t="shared" si="8"/>
        <v>100</v>
      </c>
      <c r="AN30" s="106">
        <f t="shared" si="8"/>
        <v>100</v>
      </c>
      <c r="AO30" s="106">
        <f t="shared" si="8"/>
        <v>100</v>
      </c>
      <c r="AP30" s="106">
        <f t="shared" si="8"/>
        <v>100</v>
      </c>
      <c r="AQ30" s="106">
        <f t="shared" si="8"/>
        <v>100.00000000000001</v>
      </c>
      <c r="AR30" s="106">
        <f t="shared" si="8"/>
        <v>100</v>
      </c>
      <c r="AS30" s="106">
        <f t="shared" si="8"/>
        <v>100</v>
      </c>
      <c r="AT30" s="106">
        <f t="shared" si="8"/>
        <v>100</v>
      </c>
      <c r="AU30" s="106">
        <f t="shared" si="8"/>
        <v>99.999999999999986</v>
      </c>
      <c r="AV30" s="106">
        <f t="shared" si="8"/>
        <v>100</v>
      </c>
      <c r="AW30" s="106">
        <f t="shared" si="8"/>
        <v>100</v>
      </c>
      <c r="AX30" s="106">
        <f t="shared" si="8"/>
        <v>100</v>
      </c>
      <c r="AY30" s="106">
        <f t="shared" si="8"/>
        <v>100</v>
      </c>
      <c r="AZ30" s="106">
        <f t="shared" si="8"/>
        <v>100</v>
      </c>
      <c r="BA30" s="106">
        <f t="shared" si="8"/>
        <v>100.00000000000001</v>
      </c>
      <c r="BB30" s="106">
        <f t="shared" si="8"/>
        <v>100</v>
      </c>
      <c r="BC30" s="106">
        <f t="shared" si="8"/>
        <v>100.00334775677523</v>
      </c>
      <c r="BD30" s="106">
        <f t="shared" si="8"/>
        <v>100</v>
      </c>
      <c r="BE30" s="106">
        <f t="shared" si="8"/>
        <v>100</v>
      </c>
      <c r="BF30" s="106">
        <f t="shared" si="8"/>
        <v>100.00000000000001</v>
      </c>
    </row>
    <row r="31" spans="1:58" hidden="1">
      <c r="C31" s="106">
        <f t="shared" ref="C31:AH31" si="9">SUM(C20:C21)</f>
        <v>100</v>
      </c>
      <c r="D31" s="106">
        <f t="shared" si="9"/>
        <v>100</v>
      </c>
      <c r="E31" s="106">
        <f t="shared" si="9"/>
        <v>100</v>
      </c>
      <c r="F31" s="106">
        <f t="shared" si="9"/>
        <v>100</v>
      </c>
      <c r="G31" s="106">
        <f t="shared" si="9"/>
        <v>100</v>
      </c>
      <c r="H31" s="106">
        <f t="shared" si="9"/>
        <v>100</v>
      </c>
      <c r="I31" s="106">
        <f t="shared" si="9"/>
        <v>100</v>
      </c>
      <c r="J31" s="106">
        <f t="shared" si="9"/>
        <v>100</v>
      </c>
      <c r="K31" s="106">
        <f t="shared" si="9"/>
        <v>100</v>
      </c>
      <c r="L31" s="106">
        <f t="shared" si="9"/>
        <v>100</v>
      </c>
      <c r="M31" s="106">
        <f t="shared" si="9"/>
        <v>100</v>
      </c>
      <c r="N31" s="106">
        <f t="shared" si="9"/>
        <v>100.00000000000001</v>
      </c>
      <c r="O31" s="106">
        <f t="shared" si="9"/>
        <v>100</v>
      </c>
      <c r="P31" s="106">
        <f t="shared" si="9"/>
        <v>100</v>
      </c>
      <c r="Q31" s="106">
        <f t="shared" si="9"/>
        <v>100</v>
      </c>
      <c r="R31" s="106">
        <f t="shared" si="9"/>
        <v>100</v>
      </c>
      <c r="S31" s="106">
        <f t="shared" si="9"/>
        <v>100</v>
      </c>
      <c r="T31" s="106">
        <f t="shared" si="9"/>
        <v>100</v>
      </c>
      <c r="U31" s="106">
        <f t="shared" si="9"/>
        <v>100.00000000000001</v>
      </c>
      <c r="V31" s="106">
        <f t="shared" si="9"/>
        <v>100</v>
      </c>
      <c r="W31" s="106">
        <f t="shared" si="9"/>
        <v>100</v>
      </c>
      <c r="X31" s="106">
        <f t="shared" si="9"/>
        <v>100</v>
      </c>
      <c r="Y31" s="106">
        <f t="shared" si="9"/>
        <v>100</v>
      </c>
      <c r="Z31" s="106">
        <f t="shared" si="9"/>
        <v>100</v>
      </c>
      <c r="AA31" s="106">
        <f t="shared" si="9"/>
        <v>100</v>
      </c>
      <c r="AB31" s="106">
        <f t="shared" si="9"/>
        <v>100</v>
      </c>
      <c r="AC31" s="106">
        <f t="shared" si="9"/>
        <v>100</v>
      </c>
      <c r="AD31" s="106">
        <f t="shared" si="9"/>
        <v>100</v>
      </c>
      <c r="AE31" s="106">
        <f t="shared" si="9"/>
        <v>100</v>
      </c>
      <c r="AF31" s="106">
        <f t="shared" si="9"/>
        <v>99.999999999999986</v>
      </c>
      <c r="AG31" s="106">
        <f t="shared" si="9"/>
        <v>100</v>
      </c>
      <c r="AH31" s="106">
        <f t="shared" si="9"/>
        <v>100</v>
      </c>
      <c r="AI31" s="106">
        <f t="shared" ref="AI31:BF31" si="10">SUM(AI20:AI21)</f>
        <v>100</v>
      </c>
      <c r="AJ31" s="106">
        <f t="shared" si="10"/>
        <v>100</v>
      </c>
      <c r="AK31" s="106">
        <f t="shared" si="10"/>
        <v>100</v>
      </c>
      <c r="AL31" s="106">
        <f t="shared" si="10"/>
        <v>100</v>
      </c>
      <c r="AM31" s="106">
        <f t="shared" si="10"/>
        <v>100</v>
      </c>
      <c r="AN31" s="106">
        <f t="shared" si="10"/>
        <v>100</v>
      </c>
      <c r="AO31" s="106">
        <f t="shared" si="10"/>
        <v>100</v>
      </c>
      <c r="AP31" s="106">
        <f t="shared" si="10"/>
        <v>100</v>
      </c>
      <c r="AQ31" s="106">
        <f t="shared" si="10"/>
        <v>100</v>
      </c>
      <c r="AR31" s="106">
        <f t="shared" si="10"/>
        <v>100</v>
      </c>
      <c r="AS31" s="106">
        <f t="shared" si="10"/>
        <v>100</v>
      </c>
      <c r="AT31" s="106">
        <f t="shared" si="10"/>
        <v>100</v>
      </c>
      <c r="AU31" s="106">
        <f t="shared" si="10"/>
        <v>100</v>
      </c>
      <c r="AV31" s="106">
        <f t="shared" si="10"/>
        <v>100</v>
      </c>
      <c r="AW31" s="106">
        <f t="shared" si="10"/>
        <v>100</v>
      </c>
      <c r="AX31" s="106">
        <f t="shared" si="10"/>
        <v>100</v>
      </c>
      <c r="AY31" s="106">
        <f t="shared" si="10"/>
        <v>100</v>
      </c>
      <c r="AZ31" s="106">
        <f t="shared" si="10"/>
        <v>99.999999999999986</v>
      </c>
      <c r="BA31" s="106">
        <f t="shared" si="10"/>
        <v>100</v>
      </c>
      <c r="BB31" s="106">
        <f t="shared" si="10"/>
        <v>100</v>
      </c>
      <c r="BC31" s="106">
        <f t="shared" si="10"/>
        <v>100.02393532225005</v>
      </c>
      <c r="BD31" s="106">
        <f t="shared" si="10"/>
        <v>99.999999999999986</v>
      </c>
      <c r="BE31" s="106">
        <f t="shared" si="10"/>
        <v>100</v>
      </c>
      <c r="BF31" s="106">
        <f t="shared" si="10"/>
        <v>100.00000000000001</v>
      </c>
    </row>
    <row r="32" spans="1:58" hidden="1">
      <c r="C32" s="106">
        <f t="shared" ref="C32:AH32" si="11">SUM(C22:C23)</f>
        <v>100</v>
      </c>
      <c r="D32" s="106">
        <f t="shared" si="11"/>
        <v>100</v>
      </c>
      <c r="E32" s="106">
        <f t="shared" si="11"/>
        <v>99.999999999999986</v>
      </c>
      <c r="F32" s="106">
        <f t="shared" si="11"/>
        <v>100.00000000000001</v>
      </c>
      <c r="G32" s="106">
        <f t="shared" si="11"/>
        <v>100</v>
      </c>
      <c r="H32" s="106">
        <f t="shared" si="11"/>
        <v>100</v>
      </c>
      <c r="I32" s="106">
        <f t="shared" si="11"/>
        <v>99.999999999999986</v>
      </c>
      <c r="J32" s="106">
        <f t="shared" si="11"/>
        <v>100.00000000000001</v>
      </c>
      <c r="K32" s="106">
        <f t="shared" si="11"/>
        <v>100.02256532066508</v>
      </c>
      <c r="L32" s="106">
        <f t="shared" si="11"/>
        <v>100</v>
      </c>
      <c r="M32" s="106">
        <f t="shared" si="11"/>
        <v>100</v>
      </c>
      <c r="N32" s="106">
        <f t="shared" si="11"/>
        <v>99.999999999999986</v>
      </c>
      <c r="O32" s="106">
        <f t="shared" si="11"/>
        <v>100</v>
      </c>
      <c r="P32" s="106">
        <f t="shared" si="11"/>
        <v>100</v>
      </c>
      <c r="Q32" s="106">
        <f t="shared" si="11"/>
        <v>100</v>
      </c>
      <c r="R32" s="106">
        <f t="shared" si="11"/>
        <v>100</v>
      </c>
      <c r="S32" s="106">
        <f t="shared" si="11"/>
        <v>100</v>
      </c>
      <c r="T32" s="106">
        <f t="shared" si="11"/>
        <v>100</v>
      </c>
      <c r="U32" s="106">
        <f t="shared" si="11"/>
        <v>100</v>
      </c>
      <c r="V32" s="106">
        <f t="shared" si="11"/>
        <v>100</v>
      </c>
      <c r="W32" s="106">
        <f t="shared" si="11"/>
        <v>100</v>
      </c>
      <c r="X32" s="106">
        <f t="shared" si="11"/>
        <v>100</v>
      </c>
      <c r="Y32" s="106">
        <f t="shared" si="11"/>
        <v>100</v>
      </c>
      <c r="Z32" s="106">
        <f t="shared" si="11"/>
        <v>100</v>
      </c>
      <c r="AA32" s="106">
        <f t="shared" si="11"/>
        <v>100</v>
      </c>
      <c r="AB32" s="106">
        <f t="shared" si="11"/>
        <v>100</v>
      </c>
      <c r="AC32" s="106">
        <f t="shared" si="11"/>
        <v>100</v>
      </c>
      <c r="AD32" s="106">
        <f t="shared" si="11"/>
        <v>100</v>
      </c>
      <c r="AE32" s="106">
        <f t="shared" si="11"/>
        <v>100</v>
      </c>
      <c r="AF32" s="106">
        <f t="shared" si="11"/>
        <v>100</v>
      </c>
      <c r="AG32" s="106">
        <f t="shared" si="11"/>
        <v>100</v>
      </c>
      <c r="AH32" s="106">
        <f t="shared" si="11"/>
        <v>100</v>
      </c>
      <c r="AI32" s="106">
        <f t="shared" ref="AI32:BF32" si="12">SUM(AI22:AI23)</f>
        <v>100</v>
      </c>
      <c r="AJ32" s="106">
        <f t="shared" si="12"/>
        <v>100</v>
      </c>
      <c r="AK32" s="106">
        <f t="shared" si="12"/>
        <v>100</v>
      </c>
      <c r="AL32" s="106">
        <f t="shared" si="12"/>
        <v>100</v>
      </c>
      <c r="AM32" s="106">
        <f t="shared" si="12"/>
        <v>100</v>
      </c>
      <c r="AN32" s="106">
        <f t="shared" si="12"/>
        <v>100</v>
      </c>
      <c r="AO32" s="106">
        <f t="shared" si="12"/>
        <v>100</v>
      </c>
      <c r="AP32" s="106">
        <f t="shared" si="12"/>
        <v>100</v>
      </c>
      <c r="AQ32" s="106">
        <f t="shared" si="12"/>
        <v>100</v>
      </c>
      <c r="AR32" s="106">
        <f t="shared" si="12"/>
        <v>100</v>
      </c>
      <c r="AS32" s="106">
        <f t="shared" si="12"/>
        <v>100</v>
      </c>
      <c r="AT32" s="106">
        <f t="shared" si="12"/>
        <v>100</v>
      </c>
      <c r="AU32" s="106">
        <f t="shared" si="12"/>
        <v>100</v>
      </c>
      <c r="AV32" s="106">
        <f t="shared" si="12"/>
        <v>100</v>
      </c>
      <c r="AW32" s="106">
        <f t="shared" si="12"/>
        <v>100</v>
      </c>
      <c r="AX32" s="106">
        <f t="shared" si="12"/>
        <v>100.00000000000001</v>
      </c>
      <c r="AY32" s="106">
        <f t="shared" si="12"/>
        <v>100.00000000000001</v>
      </c>
      <c r="AZ32" s="106">
        <f t="shared" si="12"/>
        <v>100</v>
      </c>
      <c r="BA32" s="106">
        <f t="shared" si="12"/>
        <v>100</v>
      </c>
      <c r="BB32" s="106">
        <f t="shared" si="12"/>
        <v>100</v>
      </c>
      <c r="BC32" s="106">
        <f t="shared" si="12"/>
        <v>99.985447506262801</v>
      </c>
      <c r="BD32" s="106">
        <f t="shared" si="12"/>
        <v>100</v>
      </c>
      <c r="BE32" s="106">
        <f t="shared" si="12"/>
        <v>100</v>
      </c>
      <c r="BF32" s="106">
        <f t="shared" si="12"/>
        <v>100</v>
      </c>
    </row>
  </sheetData>
  <mergeCells count="22">
    <mergeCell ref="AU8:AX8"/>
    <mergeCell ref="AY8:BB8"/>
    <mergeCell ref="BC8:BF8"/>
    <mergeCell ref="AA8:AD8"/>
    <mergeCell ref="AE8:AH8"/>
    <mergeCell ref="AI8:AL8"/>
    <mergeCell ref="AM8:AP8"/>
    <mergeCell ref="AQ8:AT8"/>
    <mergeCell ref="A18:A19"/>
    <mergeCell ref="A20:A21"/>
    <mergeCell ref="A22:A23"/>
    <mergeCell ref="A10:A11"/>
    <mergeCell ref="A12:A13"/>
    <mergeCell ref="A14:A15"/>
    <mergeCell ref="A16:A17"/>
    <mergeCell ref="S8:V8"/>
    <mergeCell ref="W8:Z8"/>
    <mergeCell ref="C8:F8"/>
    <mergeCell ref="A1:B6"/>
    <mergeCell ref="G8:J8"/>
    <mergeCell ref="K8:N8"/>
    <mergeCell ref="O8:R8"/>
  </mergeCells>
  <pageMargins left="0.70866141732283472" right="0.70866141732283472" top="0.74803149606299213" bottom="0.74803149606299213" header="0.31496062992125984" footer="0.31496062992125984"/>
  <pageSetup paperSize="9" scale="73" fitToWidth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B930A-9715-D641-8BA3-3D641CD3B11B}">
  <sheetPr>
    <tabColor rgb="FFCCFFCC"/>
    <pageSetUpPr fitToPage="1"/>
  </sheetPr>
  <dimension ref="A1:O23"/>
  <sheetViews>
    <sheetView zoomScale="80" zoomScaleNormal="80" workbookViewId="0">
      <pane xSplit="1" ySplit="9" topLeftCell="B10" activePane="bottomRight" state="frozen"/>
      <selection activeCell="A5" sqref="A5:J5"/>
      <selection pane="topRight" activeCell="A5" sqref="A5:J5"/>
      <selection pane="bottomLeft" activeCell="A5" sqref="A5:J5"/>
      <selection pane="bottomRight" activeCell="A5" sqref="A5:J5"/>
    </sheetView>
  </sheetViews>
  <sheetFormatPr defaultColWidth="8.6640625" defaultRowHeight="13.8"/>
  <cols>
    <col min="1" max="1" width="66" style="6" customWidth="1"/>
    <col min="2" max="15" width="12.6640625" style="6" customWidth="1"/>
    <col min="16" max="16384" width="8.6640625" style="6"/>
  </cols>
  <sheetData>
    <row r="1" spans="1:15" s="1" customFormat="1">
      <c r="A1" s="224" t="s">
        <v>9</v>
      </c>
    </row>
    <row r="2" spans="1:15" s="1" customFormat="1">
      <c r="A2" s="224"/>
    </row>
    <row r="3" spans="1:15" s="1" customFormat="1">
      <c r="A3" s="46"/>
    </row>
    <row r="4" spans="1:15" s="1" customFormat="1">
      <c r="A4" s="46"/>
    </row>
    <row r="5" spans="1:15" s="1" customFormat="1">
      <c r="A5" s="46"/>
    </row>
    <row r="6" spans="1:15" s="1" customFormat="1" ht="14.4">
      <c r="A6"/>
    </row>
    <row r="7" spans="1:15" s="47" customFormat="1" ht="99.6" customHeight="1">
      <c r="A7" s="76" t="s">
        <v>13</v>
      </c>
      <c r="B7" s="69" t="s">
        <v>36</v>
      </c>
      <c r="C7" s="69" t="s">
        <v>41</v>
      </c>
      <c r="D7" s="69" t="s">
        <v>45</v>
      </c>
      <c r="E7" s="69" t="s">
        <v>50</v>
      </c>
      <c r="F7" s="69" t="s">
        <v>59</v>
      </c>
      <c r="G7" s="69" t="s">
        <v>132</v>
      </c>
      <c r="H7" s="69" t="s">
        <v>73</v>
      </c>
      <c r="I7" s="69" t="s">
        <v>133</v>
      </c>
      <c r="J7" s="69" t="s">
        <v>86</v>
      </c>
      <c r="K7" s="69" t="s">
        <v>92</v>
      </c>
      <c r="L7" s="69" t="s">
        <v>102</v>
      </c>
      <c r="M7" s="69" t="s">
        <v>111</v>
      </c>
      <c r="N7" s="69" t="s">
        <v>119</v>
      </c>
      <c r="O7" s="69" t="s">
        <v>134</v>
      </c>
    </row>
    <row r="8" spans="1:15" s="42" customFormat="1">
      <c r="A8" s="77" t="s">
        <v>220</v>
      </c>
      <c r="B8" s="99">
        <v>6376</v>
      </c>
      <c r="C8" s="99">
        <v>6978</v>
      </c>
      <c r="D8" s="99">
        <v>11170</v>
      </c>
      <c r="E8" s="99">
        <v>16176</v>
      </c>
      <c r="F8" s="99">
        <v>9321</v>
      </c>
      <c r="G8" s="100">
        <v>7952</v>
      </c>
      <c r="H8" s="100">
        <v>8605</v>
      </c>
      <c r="I8" s="99">
        <v>5990</v>
      </c>
      <c r="J8" s="99">
        <v>2540</v>
      </c>
      <c r="K8" s="99">
        <v>9707</v>
      </c>
      <c r="L8" s="99">
        <v>13427</v>
      </c>
      <c r="M8" s="99">
        <v>5460</v>
      </c>
      <c r="N8" s="99">
        <v>7510</v>
      </c>
      <c r="O8" s="101">
        <f>SUM(B8:N8)</f>
        <v>111212</v>
      </c>
    </row>
    <row r="9" spans="1:15">
      <c r="A9" s="78"/>
      <c r="B9" s="79" t="s">
        <v>221</v>
      </c>
      <c r="C9" s="79" t="s">
        <v>221</v>
      </c>
      <c r="D9" s="79" t="s">
        <v>221</v>
      </c>
      <c r="E9" s="79" t="s">
        <v>221</v>
      </c>
      <c r="F9" s="79" t="s">
        <v>221</v>
      </c>
      <c r="G9" s="79" t="s">
        <v>221</v>
      </c>
      <c r="H9" s="79" t="s">
        <v>221</v>
      </c>
      <c r="I9" s="79" t="s">
        <v>221</v>
      </c>
      <c r="J9" s="79" t="s">
        <v>221</v>
      </c>
      <c r="K9" s="79" t="s">
        <v>221</v>
      </c>
      <c r="L9" s="79" t="s">
        <v>221</v>
      </c>
      <c r="M9" s="79" t="s">
        <v>221</v>
      </c>
      <c r="N9" s="79" t="s">
        <v>221</v>
      </c>
      <c r="O9" s="79" t="s">
        <v>221</v>
      </c>
    </row>
    <row r="10" spans="1:15">
      <c r="A10" s="80" t="s">
        <v>222</v>
      </c>
      <c r="B10" s="98">
        <v>19.683186951066499</v>
      </c>
      <c r="C10" s="98">
        <v>15.004299226139295</v>
      </c>
      <c r="D10" s="98">
        <v>14.109221128021488</v>
      </c>
      <c r="E10" s="98">
        <v>14.809511952191235</v>
      </c>
      <c r="F10" s="98">
        <v>14.419053749597682</v>
      </c>
      <c r="G10" s="98">
        <v>13.98390342052314</v>
      </c>
      <c r="H10" s="98">
        <v>15.45613015688553</v>
      </c>
      <c r="I10" s="98">
        <v>16.309854551397287</v>
      </c>
      <c r="J10" s="98">
        <v>14.960629921259844</v>
      </c>
      <c r="K10" s="98">
        <v>14.412279798083857</v>
      </c>
      <c r="L10" s="98">
        <v>17.300960750726148</v>
      </c>
      <c r="M10" s="98">
        <v>15.557998900494777</v>
      </c>
      <c r="N10" s="98">
        <v>13.193703308431163</v>
      </c>
      <c r="O10" s="98">
        <v>15.269035715570261</v>
      </c>
    </row>
    <row r="11" spans="1:15">
      <c r="A11" s="80" t="s">
        <v>223</v>
      </c>
      <c r="B11" s="98">
        <v>14.021329987452949</v>
      </c>
      <c r="C11" s="98">
        <v>12.854686156491832</v>
      </c>
      <c r="D11" s="98">
        <v>10.223813786929274</v>
      </c>
      <c r="E11" s="98">
        <v>5.7519920318725095</v>
      </c>
      <c r="F11" s="98">
        <v>6.5443621928977587</v>
      </c>
      <c r="G11" s="98">
        <v>12.550301810865191</v>
      </c>
      <c r="H11" s="98">
        <v>15.897733875653689</v>
      </c>
      <c r="I11" s="98">
        <v>7.2724301356430789</v>
      </c>
      <c r="J11" s="98">
        <v>13.858267716535433</v>
      </c>
      <c r="K11" s="98">
        <v>9.8382610487277233</v>
      </c>
      <c r="L11" s="98">
        <v>6.7848365234229533</v>
      </c>
      <c r="M11" s="98">
        <v>7.0551585120029321</v>
      </c>
      <c r="N11" s="98">
        <v>4.9759871931696908</v>
      </c>
      <c r="O11" s="98">
        <v>9.2202280329460837</v>
      </c>
    </row>
    <row r="12" spans="1:15">
      <c r="A12" s="80" t="s">
        <v>224</v>
      </c>
      <c r="B12" s="98">
        <v>19.22835633626098</v>
      </c>
      <c r="C12" s="98">
        <v>13.01232444826598</v>
      </c>
      <c r="D12" s="98">
        <v>10.984780662488809</v>
      </c>
      <c r="E12" s="98">
        <v>8.2482569721115535</v>
      </c>
      <c r="F12" s="98">
        <v>11.018131101813109</v>
      </c>
      <c r="G12" s="98">
        <v>12.676056338028168</v>
      </c>
      <c r="H12" s="98">
        <v>17.826844857640907</v>
      </c>
      <c r="I12" s="98">
        <v>10.851446314757315</v>
      </c>
      <c r="J12" s="98">
        <v>17.204724409448819</v>
      </c>
      <c r="K12" s="98">
        <v>12.547646028639125</v>
      </c>
      <c r="L12" s="98">
        <v>8.899977656959857</v>
      </c>
      <c r="M12" s="98">
        <v>12.406083928898662</v>
      </c>
      <c r="N12" s="98">
        <v>9.0448239060832449</v>
      </c>
      <c r="O12" s="98">
        <v>11.800884796604683</v>
      </c>
    </row>
    <row r="13" spans="1:15" s="1" customFormat="1">
      <c r="A13" s="80" t="s">
        <v>225</v>
      </c>
      <c r="B13" s="98">
        <v>3.0269761606022585</v>
      </c>
      <c r="C13" s="98">
        <v>5.4456864431069079</v>
      </c>
      <c r="D13" s="98">
        <v>5.3894359892569383</v>
      </c>
      <c r="E13" s="98">
        <v>3.3926792828685257</v>
      </c>
      <c r="F13" s="98">
        <v>5.9757536744984439</v>
      </c>
      <c r="G13" s="98">
        <v>3.6594567404426557</v>
      </c>
      <c r="H13" s="98">
        <v>4.8343986054619403</v>
      </c>
      <c r="I13" s="98">
        <v>6.0630822029743427</v>
      </c>
      <c r="J13" s="98">
        <v>3.7007874015748032</v>
      </c>
      <c r="K13" s="98">
        <v>6.0780879777480168</v>
      </c>
      <c r="L13" s="98">
        <v>4.5132941088850824</v>
      </c>
      <c r="M13" s="98">
        <v>4.2880703683342496</v>
      </c>
      <c r="N13" s="98">
        <v>2.7748132337246529</v>
      </c>
      <c r="O13" s="98">
        <v>4.5741466748192643</v>
      </c>
    </row>
    <row r="14" spans="1:15">
      <c r="A14" s="80" t="s">
        <v>226</v>
      </c>
      <c r="B14" s="98">
        <v>15.072145545796738</v>
      </c>
      <c r="C14" s="98">
        <v>5.9902550874175979</v>
      </c>
      <c r="D14" s="98">
        <v>6.7860340196956139</v>
      </c>
      <c r="E14" s="98">
        <v>4.139691235059761</v>
      </c>
      <c r="F14" s="98">
        <v>4.2377427314665805</v>
      </c>
      <c r="G14" s="98">
        <v>5.2062374245472842</v>
      </c>
      <c r="H14" s="98">
        <v>8.7042417199302733</v>
      </c>
      <c r="I14" s="98">
        <v>6.0303971237130254</v>
      </c>
      <c r="J14" s="98">
        <v>7.9921259842519685</v>
      </c>
      <c r="K14" s="98">
        <v>6.5416709591016797</v>
      </c>
      <c r="L14" s="98">
        <v>4.0813286661205028</v>
      </c>
      <c r="M14" s="98">
        <v>5.77240241891149</v>
      </c>
      <c r="N14" s="98">
        <v>4.775880469583778</v>
      </c>
      <c r="O14" s="98">
        <v>6.1036578786461888</v>
      </c>
    </row>
    <row r="15" spans="1:15">
      <c r="A15" s="80" t="s">
        <v>227</v>
      </c>
      <c r="B15" s="98">
        <v>13.895859473023839</v>
      </c>
      <c r="C15" s="98">
        <v>14.001146460303811</v>
      </c>
      <c r="D15" s="98">
        <v>11.145926589077886</v>
      </c>
      <c r="E15" s="98">
        <v>6.492778884462151</v>
      </c>
      <c r="F15" s="98">
        <v>9.0333655187211672</v>
      </c>
      <c r="G15" s="98">
        <v>14.813883299798794</v>
      </c>
      <c r="H15" s="98">
        <v>16.664729808251018</v>
      </c>
      <c r="I15" s="98">
        <v>7.8280764830854723</v>
      </c>
      <c r="J15" s="98">
        <v>13.661417322834646</v>
      </c>
      <c r="K15" s="98">
        <v>13.073040074173278</v>
      </c>
      <c r="L15" s="98">
        <v>6.9635808445669172</v>
      </c>
      <c r="M15" s="98">
        <v>10.005497526113249</v>
      </c>
      <c r="N15" s="98">
        <v>5.8431163287086445</v>
      </c>
      <c r="O15" s="98">
        <v>10.447613566881271</v>
      </c>
    </row>
    <row r="16" spans="1:15">
      <c r="A16" s="80" t="s">
        <v>228</v>
      </c>
      <c r="B16" s="98">
        <v>10.116060225846926</v>
      </c>
      <c r="C16" s="98">
        <v>12.969332186873029</v>
      </c>
      <c r="D16" s="98">
        <v>12.291853178155774</v>
      </c>
      <c r="E16" s="98">
        <v>5.6710657370517925</v>
      </c>
      <c r="F16" s="98">
        <v>7.9390623323677714</v>
      </c>
      <c r="G16" s="98">
        <v>10.236418511066399</v>
      </c>
      <c r="H16" s="98">
        <v>12.934340499709471</v>
      </c>
      <c r="I16" s="98">
        <v>6.5043307730021249</v>
      </c>
      <c r="J16" s="98">
        <v>9.1732283464566926</v>
      </c>
      <c r="K16" s="98">
        <v>13.742659936128568</v>
      </c>
      <c r="L16" s="98">
        <v>8.0434944514783648</v>
      </c>
      <c r="M16" s="98">
        <v>9.8039215686274517</v>
      </c>
      <c r="N16" s="98">
        <v>7.2705442902881545</v>
      </c>
      <c r="O16" s="98">
        <v>9.5547243103262236</v>
      </c>
    </row>
    <row r="17" spans="1:15">
      <c r="A17" s="80" t="s">
        <v>229</v>
      </c>
      <c r="B17" s="98">
        <v>4.6424090338770387</v>
      </c>
      <c r="C17" s="98">
        <v>15.835482946402982</v>
      </c>
      <c r="D17" s="98">
        <v>14.51208594449418</v>
      </c>
      <c r="E17" s="98">
        <v>10.140687250996015</v>
      </c>
      <c r="F17" s="98">
        <v>15.127132281943997</v>
      </c>
      <c r="G17" s="98">
        <v>7.6207243460764591</v>
      </c>
      <c r="H17" s="98">
        <v>13.608367228355608</v>
      </c>
      <c r="I17" s="98">
        <v>9.6094133028272584</v>
      </c>
      <c r="J17" s="98">
        <v>4.4881889763779528</v>
      </c>
      <c r="K17" s="98">
        <v>8.6638508292984451</v>
      </c>
      <c r="L17" s="98">
        <v>14.87301705518731</v>
      </c>
      <c r="M17" s="98">
        <v>14.806670331684074</v>
      </c>
      <c r="N17" s="98">
        <v>11.619530416221984</v>
      </c>
      <c r="O17" s="98">
        <v>11.740639499334604</v>
      </c>
    </row>
    <row r="18" spans="1:15" s="1" customFormat="1">
      <c r="A18" s="80" t="s">
        <v>230</v>
      </c>
      <c r="B18" s="98">
        <v>0.76850690087829365</v>
      </c>
      <c r="C18" s="98">
        <v>1.2324448265978791</v>
      </c>
      <c r="D18" s="98">
        <v>1.1280214861235454</v>
      </c>
      <c r="E18" s="98">
        <v>1.1205179282868527</v>
      </c>
      <c r="F18" s="98">
        <v>0.72953545756893035</v>
      </c>
      <c r="G18" s="98">
        <v>0.96830985915492951</v>
      </c>
      <c r="H18" s="98">
        <v>1.6734456711214409</v>
      </c>
      <c r="I18" s="98">
        <v>0.76809936264095435</v>
      </c>
      <c r="J18" s="98">
        <v>0.90551181102362199</v>
      </c>
      <c r="K18" s="98">
        <v>0.885958586586999</v>
      </c>
      <c r="L18" s="98">
        <v>0.99798912638713044</v>
      </c>
      <c r="M18" s="98">
        <v>0.91625435220817308</v>
      </c>
      <c r="N18" s="98">
        <v>1.3874066168623265</v>
      </c>
      <c r="O18" s="98">
        <v>1.0556414775383951</v>
      </c>
    </row>
    <row r="19" spans="1:15">
      <c r="A19" s="80" t="s">
        <v>231</v>
      </c>
      <c r="B19" s="98">
        <v>8.2653701380175661</v>
      </c>
      <c r="C19" s="98">
        <v>8.1398681570650613</v>
      </c>
      <c r="D19" s="98">
        <v>5.3983885407341097</v>
      </c>
      <c r="E19" s="98">
        <v>5.9200697211155378</v>
      </c>
      <c r="F19" s="98">
        <v>6.2439652397811392</v>
      </c>
      <c r="G19" s="98">
        <v>5.9859154929577461</v>
      </c>
      <c r="H19" s="98">
        <v>7.8675188843695523</v>
      </c>
      <c r="I19" s="98">
        <v>7.1253472789671521</v>
      </c>
      <c r="J19" s="98">
        <v>8.4645669291338592</v>
      </c>
      <c r="K19" s="98">
        <v>5.1200164829504482</v>
      </c>
      <c r="L19" s="98">
        <v>6.5316154018023393</v>
      </c>
      <c r="M19" s="98">
        <v>7.1284588601795855</v>
      </c>
      <c r="N19" s="98">
        <v>5.3762006403415157</v>
      </c>
      <c r="O19" s="98">
        <v>6.4750206812214506</v>
      </c>
    </row>
    <row r="20" spans="1:15">
      <c r="A20" s="80" t="s">
        <v>232</v>
      </c>
      <c r="B20" s="98">
        <v>49.058971141781683</v>
      </c>
      <c r="C20" s="98">
        <v>47.449125824018346</v>
      </c>
      <c r="D20" s="98">
        <v>51.799462846911368</v>
      </c>
      <c r="E20" s="98">
        <v>62.38794820717132</v>
      </c>
      <c r="F20" s="98">
        <v>55.852376354468404</v>
      </c>
      <c r="G20" s="98">
        <v>53.420523138832998</v>
      </c>
      <c r="H20" s="98">
        <v>46.380011621150494</v>
      </c>
      <c r="I20" s="98">
        <v>58.310181402189897</v>
      </c>
      <c r="J20" s="98">
        <v>53.267716535433074</v>
      </c>
      <c r="K20" s="98">
        <v>53.796229525084996</v>
      </c>
      <c r="L20" s="98">
        <v>56.468310121397181</v>
      </c>
      <c r="M20" s="98">
        <v>52.739600513102438</v>
      </c>
      <c r="N20" s="98">
        <v>62.166488794023479</v>
      </c>
      <c r="O20" s="98">
        <v>54.809732762651507</v>
      </c>
    </row>
    <row r="21" spans="1:15">
      <c r="A21" s="225" t="s">
        <v>233</v>
      </c>
      <c r="B21" s="68"/>
      <c r="M21" s="48"/>
      <c r="N21" s="48"/>
      <c r="O21" s="48"/>
    </row>
    <row r="22" spans="1:15" ht="37.950000000000003" customHeight="1">
      <c r="A22" s="225"/>
    </row>
    <row r="23" spans="1:15" ht="14.4" customHeight="1"/>
  </sheetData>
  <mergeCells count="2">
    <mergeCell ref="A1:A2"/>
    <mergeCell ref="A21:A22"/>
  </mergeCells>
  <pageMargins left="0.70866141732283472" right="0.70866141732283472" top="0.74803149606299213" bottom="0.74803149606299213" header="0.31496062992125984" footer="0.31496062992125984"/>
  <pageSetup paperSize="9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8E32E-4C1A-794D-83CC-21A6EB4B3C6E}">
  <sheetPr>
    <tabColor rgb="FFCCFFCC"/>
    <pageSetUpPr fitToPage="1"/>
  </sheetPr>
  <dimension ref="A1:O22"/>
  <sheetViews>
    <sheetView zoomScale="85" zoomScaleNormal="85" workbookViewId="0">
      <pane xSplit="1" ySplit="9" topLeftCell="B10" activePane="bottomRight" state="frozen"/>
      <selection activeCell="A5" sqref="A5:J5"/>
      <selection pane="topRight" activeCell="A5" sqref="A5:J5"/>
      <selection pane="bottomLeft" activeCell="A5" sqref="A5:J5"/>
      <selection pane="bottomRight" activeCell="A5" sqref="A5:J5"/>
    </sheetView>
  </sheetViews>
  <sheetFormatPr defaultColWidth="9.109375" defaultRowHeight="14.4"/>
  <cols>
    <col min="1" max="1" width="66.109375" customWidth="1"/>
    <col min="2" max="15" width="12.6640625" customWidth="1"/>
  </cols>
  <sheetData>
    <row r="1" spans="1:15" s="1" customFormat="1" ht="13.95" customHeight="1">
      <c r="A1" s="224" t="s">
        <v>10</v>
      </c>
    </row>
    <row r="2" spans="1:15" s="1" customFormat="1" ht="13.8">
      <c r="A2" s="224"/>
    </row>
    <row r="3" spans="1:15" s="1" customFormat="1" ht="14.4" customHeight="1">
      <c r="A3" s="224"/>
    </row>
    <row r="4" spans="1:15" s="1" customFormat="1" ht="14.4" customHeight="1">
      <c r="A4" s="46"/>
    </row>
    <row r="5" spans="1:15" s="1" customFormat="1" ht="14.4" customHeight="1">
      <c r="A5" s="46"/>
    </row>
    <row r="7" spans="1:15" s="47" customFormat="1" ht="94.95" customHeight="1">
      <c r="A7" s="76" t="s">
        <v>13</v>
      </c>
      <c r="B7" s="69" t="s">
        <v>36</v>
      </c>
      <c r="C7" s="69" t="s">
        <v>41</v>
      </c>
      <c r="D7" s="69" t="s">
        <v>45</v>
      </c>
      <c r="E7" s="69" t="s">
        <v>50</v>
      </c>
      <c r="F7" s="69" t="s">
        <v>59</v>
      </c>
      <c r="G7" s="69" t="s">
        <v>132</v>
      </c>
      <c r="H7" s="69" t="s">
        <v>73</v>
      </c>
      <c r="I7" s="69" t="s">
        <v>133</v>
      </c>
      <c r="J7" s="69" t="s">
        <v>86</v>
      </c>
      <c r="K7" s="69" t="s">
        <v>92</v>
      </c>
      <c r="L7" s="69" t="s">
        <v>102</v>
      </c>
      <c r="M7" s="69" t="s">
        <v>111</v>
      </c>
      <c r="N7" s="69" t="s">
        <v>119</v>
      </c>
      <c r="O7" s="69" t="s">
        <v>134</v>
      </c>
    </row>
    <row r="8" spans="1:15">
      <c r="A8" s="77" t="s">
        <v>220</v>
      </c>
      <c r="B8" s="103">
        <v>125</v>
      </c>
      <c r="C8" s="103">
        <v>3910</v>
      </c>
      <c r="D8" s="103">
        <v>5343</v>
      </c>
      <c r="E8" s="103">
        <v>10063</v>
      </c>
      <c r="F8" s="103">
        <v>7409</v>
      </c>
      <c r="G8" s="100">
        <v>2737</v>
      </c>
      <c r="H8" s="100">
        <v>2281</v>
      </c>
      <c r="I8" s="103">
        <v>2749</v>
      </c>
      <c r="J8" s="103">
        <v>567</v>
      </c>
      <c r="K8" s="103">
        <v>2655</v>
      </c>
      <c r="L8" s="103">
        <v>22447</v>
      </c>
      <c r="M8" s="103">
        <v>3291</v>
      </c>
      <c r="N8" s="103">
        <v>3708</v>
      </c>
      <c r="O8" s="101">
        <f>SUM(B8:N8)</f>
        <v>67285</v>
      </c>
    </row>
    <row r="9" spans="1:15">
      <c r="A9" s="78"/>
      <c r="B9" s="81" t="s">
        <v>221</v>
      </c>
      <c r="C9" s="81" t="s">
        <v>221</v>
      </c>
      <c r="D9" s="81" t="s">
        <v>221</v>
      </c>
      <c r="E9" s="81" t="s">
        <v>221</v>
      </c>
      <c r="F9" s="81" t="s">
        <v>221</v>
      </c>
      <c r="G9" s="81" t="s">
        <v>221</v>
      </c>
      <c r="H9" s="81" t="s">
        <v>221</v>
      </c>
      <c r="I9" s="81" t="s">
        <v>221</v>
      </c>
      <c r="J9" s="81" t="s">
        <v>221</v>
      </c>
      <c r="K9" s="81" t="s">
        <v>221</v>
      </c>
      <c r="L9" s="81" t="s">
        <v>221</v>
      </c>
      <c r="M9" s="81" t="s">
        <v>221</v>
      </c>
      <c r="N9" s="81" t="s">
        <v>221</v>
      </c>
      <c r="O9" s="81" t="s">
        <v>221</v>
      </c>
    </row>
    <row r="10" spans="1:15">
      <c r="A10" s="80" t="s">
        <v>222</v>
      </c>
      <c r="B10" s="98">
        <v>15.2</v>
      </c>
      <c r="C10" s="98">
        <v>16.112531969309462</v>
      </c>
      <c r="D10" s="98">
        <v>17.36851955830058</v>
      </c>
      <c r="E10" s="98">
        <v>16.367802351065951</v>
      </c>
      <c r="F10" s="98">
        <v>17.635946565915532</v>
      </c>
      <c r="G10" s="98">
        <v>14.870295944464743</v>
      </c>
      <c r="H10" s="98">
        <v>16.878562034195529</v>
      </c>
      <c r="I10" s="98">
        <v>18.126346015793253</v>
      </c>
      <c r="J10" s="98">
        <v>15.873015873015872</v>
      </c>
      <c r="K10" s="98">
        <v>15.630885122410545</v>
      </c>
      <c r="L10" s="98">
        <v>20.687811831789023</v>
      </c>
      <c r="M10" s="98">
        <v>15.370595382746052</v>
      </c>
      <c r="N10" s="98">
        <v>13.152909336941812</v>
      </c>
      <c r="O10" s="98">
        <v>17.781773867554392</v>
      </c>
    </row>
    <row r="11" spans="1:15">
      <c r="A11" s="80" t="s">
        <v>223</v>
      </c>
      <c r="B11" s="98">
        <v>18.399999999999999</v>
      </c>
      <c r="C11" s="98">
        <v>12.327365728900256</v>
      </c>
      <c r="D11" s="98">
        <v>9.6949279431031243</v>
      </c>
      <c r="E11" s="98">
        <v>6.2462641960549909</v>
      </c>
      <c r="F11" s="98">
        <v>6.4768587235190935</v>
      </c>
      <c r="G11" s="98">
        <v>12.458896602119109</v>
      </c>
      <c r="H11" s="98">
        <v>13.415168785620343</v>
      </c>
      <c r="I11" s="98">
        <v>8.147882268485283</v>
      </c>
      <c r="J11" s="98">
        <v>9.7001763668430332</v>
      </c>
      <c r="K11" s="98">
        <v>10.583804143126176</v>
      </c>
      <c r="L11" s="98">
        <v>7.1186742694226659</v>
      </c>
      <c r="M11" s="98">
        <v>7.1081409477521253</v>
      </c>
      <c r="N11" s="98">
        <v>4.9526387009472259</v>
      </c>
      <c r="O11" s="98">
        <v>7.9583283795030324</v>
      </c>
    </row>
    <row r="12" spans="1:15">
      <c r="A12" s="80" t="s">
        <v>224</v>
      </c>
      <c r="B12" s="98">
        <v>24</v>
      </c>
      <c r="C12" s="98">
        <v>10.971867007672634</v>
      </c>
      <c r="D12" s="98">
        <v>10.125397716638593</v>
      </c>
      <c r="E12" s="98">
        <v>8.3781629806734408</v>
      </c>
      <c r="F12" s="98">
        <v>7.664282822830927</v>
      </c>
      <c r="G12" s="98">
        <v>11.618560467665327</v>
      </c>
      <c r="H12" s="98">
        <v>13.678211310828583</v>
      </c>
      <c r="I12" s="98">
        <v>7.9684134960516868</v>
      </c>
      <c r="J12" s="98">
        <v>11.816578483245149</v>
      </c>
      <c r="K12" s="98">
        <v>9.7551789077212803</v>
      </c>
      <c r="L12" s="98">
        <v>6.8246614397719174</v>
      </c>
      <c r="M12" s="98">
        <v>7.6245443499392467</v>
      </c>
      <c r="N12" s="98">
        <v>6.0622462787550742</v>
      </c>
      <c r="O12" s="98">
        <v>8.3135180121269769</v>
      </c>
    </row>
    <row r="13" spans="1:15">
      <c r="A13" s="80" t="s">
        <v>225</v>
      </c>
      <c r="B13" s="98">
        <v>2.4</v>
      </c>
      <c r="C13" s="98">
        <v>6.7263427109974421</v>
      </c>
      <c r="D13" s="98">
        <v>6.6067752199139056</v>
      </c>
      <c r="E13" s="98">
        <v>4.4231918708906157</v>
      </c>
      <c r="F13" s="98">
        <v>8.311968695182836</v>
      </c>
      <c r="G13" s="98">
        <v>4.2016806722689077</v>
      </c>
      <c r="H13" s="98">
        <v>5.6115738711091625</v>
      </c>
      <c r="I13" s="98">
        <v>6.2814070351758788</v>
      </c>
      <c r="J13" s="98">
        <v>2.821869488536155</v>
      </c>
      <c r="K13" s="98">
        <v>6.516007532956686</v>
      </c>
      <c r="L13" s="98">
        <v>5.0516749821810407</v>
      </c>
      <c r="M13" s="98">
        <v>4.586877278250304</v>
      </c>
      <c r="N13" s="98">
        <v>2.6522327469553448</v>
      </c>
      <c r="O13" s="98">
        <v>5.4526810129592196</v>
      </c>
    </row>
    <row r="14" spans="1:15">
      <c r="A14" s="80" t="s">
        <v>226</v>
      </c>
      <c r="B14" s="98">
        <v>2.4</v>
      </c>
      <c r="C14" s="98">
        <v>6.0869565217391308</v>
      </c>
      <c r="D14" s="98">
        <v>5.4089462848586933</v>
      </c>
      <c r="E14" s="98">
        <v>4.9312612074118345</v>
      </c>
      <c r="F14" s="98">
        <v>4.493320739441371</v>
      </c>
      <c r="G14" s="98">
        <v>5.26123492875411</v>
      </c>
      <c r="H14" s="98">
        <v>6.3568610258658484</v>
      </c>
      <c r="I14" s="98">
        <v>6.4608758076094759</v>
      </c>
      <c r="J14" s="98">
        <v>6.8783068783068781</v>
      </c>
      <c r="K14" s="98">
        <v>7.382297551789077</v>
      </c>
      <c r="L14" s="98">
        <v>3.341054882394868</v>
      </c>
      <c r="M14" s="98">
        <v>4.9513973268529767</v>
      </c>
      <c r="N14" s="98">
        <v>4.4113667117726658</v>
      </c>
      <c r="O14" s="98">
        <v>4.6635358459160621</v>
      </c>
    </row>
    <row r="15" spans="1:15">
      <c r="A15" s="80" t="s">
        <v>227</v>
      </c>
      <c r="B15" s="98">
        <v>20</v>
      </c>
      <c r="C15" s="98">
        <v>13.759590792838875</v>
      </c>
      <c r="D15" s="98">
        <v>11.304510574583567</v>
      </c>
      <c r="E15" s="98">
        <v>7.1528192867105007</v>
      </c>
      <c r="F15" s="98">
        <v>7.8396977465929023</v>
      </c>
      <c r="G15" s="98">
        <v>17.025940811107052</v>
      </c>
      <c r="H15" s="98">
        <v>17.316966242875932</v>
      </c>
      <c r="I15" s="98">
        <v>7.8248384781048088</v>
      </c>
      <c r="J15" s="98">
        <v>9.5238095238095237</v>
      </c>
      <c r="K15" s="98">
        <v>13.74764595103578</v>
      </c>
      <c r="L15" s="98">
        <v>5.9248039914468995</v>
      </c>
      <c r="M15" s="98">
        <v>6.1360874848116653</v>
      </c>
      <c r="N15" s="98">
        <v>4.7631935047361296</v>
      </c>
      <c r="O15" s="98">
        <v>8.4294376411841636</v>
      </c>
    </row>
    <row r="16" spans="1:15">
      <c r="A16" s="80" t="s">
        <v>228</v>
      </c>
      <c r="B16" s="98">
        <v>7.1999999999999993</v>
      </c>
      <c r="C16" s="98">
        <v>10.255754475703323</v>
      </c>
      <c r="D16" s="98">
        <v>9.2270260153471835</v>
      </c>
      <c r="E16" s="98">
        <v>5.6784219964136282</v>
      </c>
      <c r="F16" s="98">
        <v>4.1424908919174195</v>
      </c>
      <c r="G16" s="98">
        <v>8.9514066496163682</v>
      </c>
      <c r="H16" s="98">
        <v>9.3818500657606307</v>
      </c>
      <c r="I16" s="98">
        <v>5.9583632447954056</v>
      </c>
      <c r="J16" s="98">
        <v>5.8201058201058196</v>
      </c>
      <c r="K16" s="98">
        <v>10.922787193973635</v>
      </c>
      <c r="L16" s="98">
        <v>5.4615110477548114</v>
      </c>
      <c r="M16" s="98">
        <v>5.1032806804374244</v>
      </c>
      <c r="N16" s="98">
        <v>5.4127198917456019</v>
      </c>
      <c r="O16" s="98">
        <v>6.4231363690405425</v>
      </c>
    </row>
    <row r="17" spans="1:15">
      <c r="A17" s="80" t="s">
        <v>229</v>
      </c>
      <c r="B17" s="98">
        <v>6.4</v>
      </c>
      <c r="C17" s="98">
        <v>15.473145780051151</v>
      </c>
      <c r="D17" s="98">
        <v>13.906045292906608</v>
      </c>
      <c r="E17" s="98">
        <v>9.4540745168360232</v>
      </c>
      <c r="F17" s="98">
        <v>12.508433409796249</v>
      </c>
      <c r="G17" s="98">
        <v>7.8553160394592618</v>
      </c>
      <c r="H17" s="98">
        <v>10.872424375274003</v>
      </c>
      <c r="I17" s="98">
        <v>10.337401292175162</v>
      </c>
      <c r="J17" s="98">
        <v>3.8800705467372132</v>
      </c>
      <c r="K17" s="98">
        <v>9.1902071563088512</v>
      </c>
      <c r="L17" s="98">
        <v>13.457769066286529</v>
      </c>
      <c r="M17" s="98">
        <v>12.484811664641555</v>
      </c>
      <c r="N17" s="98">
        <v>7.7943166441136675</v>
      </c>
      <c r="O17" s="98">
        <v>11.843122102009273</v>
      </c>
    </row>
    <row r="18" spans="1:15">
      <c r="A18" s="80" t="s">
        <v>230</v>
      </c>
      <c r="B18" s="98">
        <v>0.8</v>
      </c>
      <c r="C18" s="98">
        <v>2.8132992327365729</v>
      </c>
      <c r="D18" s="98">
        <v>2.0774845592363844</v>
      </c>
      <c r="E18" s="98">
        <v>2.5303845387527399</v>
      </c>
      <c r="F18" s="98">
        <v>2.2264201862096886</v>
      </c>
      <c r="G18" s="98">
        <v>2.9229082937522834</v>
      </c>
      <c r="H18" s="98">
        <v>2.6304252520824201</v>
      </c>
      <c r="I18" s="98">
        <v>2.7279253409906676</v>
      </c>
      <c r="J18" s="98">
        <v>2.6455026455026456</v>
      </c>
      <c r="K18" s="98">
        <v>1.807909604519774</v>
      </c>
      <c r="L18" s="98">
        <v>2.7263007840342124</v>
      </c>
      <c r="M18" s="98">
        <v>2.4908869987849331</v>
      </c>
      <c r="N18" s="98">
        <v>5.006765899864682</v>
      </c>
      <c r="O18" s="98">
        <v>2.673582213767685</v>
      </c>
    </row>
    <row r="19" spans="1:15">
      <c r="A19" s="80" t="s">
        <v>231</v>
      </c>
      <c r="B19" s="98">
        <v>8</v>
      </c>
      <c r="C19" s="98">
        <v>7.0332480818414327</v>
      </c>
      <c r="D19" s="98">
        <v>5.2779337450870294</v>
      </c>
      <c r="E19" s="98">
        <v>6.0968320382546324</v>
      </c>
      <c r="F19" s="98">
        <v>5.6132775603832137</v>
      </c>
      <c r="G19" s="98">
        <v>7.4534161490683228</v>
      </c>
      <c r="H19" s="98">
        <v>7.9789565979833403</v>
      </c>
      <c r="I19" s="98">
        <v>8.399138549892319</v>
      </c>
      <c r="J19" s="98">
        <v>6.7019400352733687</v>
      </c>
      <c r="K19" s="98">
        <v>5.7627118644067794</v>
      </c>
      <c r="L19" s="98">
        <v>6.1163578047042053</v>
      </c>
      <c r="M19" s="98">
        <v>7.1081409477521253</v>
      </c>
      <c r="N19" s="98">
        <v>7.8213802435723956</v>
      </c>
      <c r="O19" s="98">
        <v>6.3934133872310079</v>
      </c>
    </row>
    <row r="20" spans="1:15">
      <c r="A20" s="80" t="s">
        <v>232</v>
      </c>
      <c r="B20" s="98">
        <v>46.400000000000006</v>
      </c>
      <c r="C20" s="98">
        <v>46.086956521739133</v>
      </c>
      <c r="D20" s="98">
        <v>50.028074115665355</v>
      </c>
      <c r="E20" s="98">
        <v>59.952181709503883</v>
      </c>
      <c r="F20" s="98">
        <v>55.498583187154225</v>
      </c>
      <c r="G20" s="98">
        <v>52.721958348556818</v>
      </c>
      <c r="H20" s="98">
        <v>46.29548443665059</v>
      </c>
      <c r="I20" s="98">
        <v>56.819813352476665</v>
      </c>
      <c r="J20" s="98">
        <v>59.082892416225754</v>
      </c>
      <c r="K20" s="98">
        <v>54.651600753295668</v>
      </c>
      <c r="L20" s="98">
        <v>56.294547398431924</v>
      </c>
      <c r="M20" s="98">
        <v>56.591737545565003</v>
      </c>
      <c r="N20" s="98">
        <v>61.732070365358595</v>
      </c>
      <c r="O20" s="98">
        <v>55.452681012959218</v>
      </c>
    </row>
    <row r="21" spans="1:15">
      <c r="A21" s="226" t="s">
        <v>233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</row>
    <row r="22" spans="1:15" ht="30" customHeight="1">
      <c r="A22" s="225"/>
    </row>
  </sheetData>
  <mergeCells count="2">
    <mergeCell ref="A1:A3"/>
    <mergeCell ref="A21:A22"/>
  </mergeCells>
  <pageMargins left="0.70866141732283472" right="0.70866141732283472" top="0.74803149606299213" bottom="0.74803149606299213" header="0.31496062992125984" footer="0.31496062992125984"/>
  <pageSetup paperSize="9" fitToWidth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25E13-DA68-D542-82F6-C4A84C21652C}">
  <sheetPr>
    <tabColor rgb="FFCCFFCC"/>
    <pageSetUpPr fitToPage="1"/>
  </sheetPr>
  <dimension ref="A1:O17"/>
  <sheetViews>
    <sheetView zoomScale="90" zoomScaleNormal="90" workbookViewId="0">
      <pane xSplit="1" ySplit="10" topLeftCell="B11" activePane="bottomRight" state="frozen"/>
      <selection activeCell="A5" sqref="A5:J5"/>
      <selection pane="topRight" activeCell="A5" sqref="A5:J5"/>
      <selection pane="bottomLeft" activeCell="A5" sqref="A5:J5"/>
      <selection pane="bottomRight" activeCell="A5" sqref="A5:J5"/>
    </sheetView>
  </sheetViews>
  <sheetFormatPr defaultColWidth="9.109375" defaultRowHeight="13.8"/>
  <cols>
    <col min="1" max="1" width="75.88671875" style="6" customWidth="1"/>
    <col min="2" max="15" width="12.6640625" style="6" customWidth="1"/>
    <col min="16" max="16384" width="9.109375" style="6"/>
  </cols>
  <sheetData>
    <row r="1" spans="1:15" s="1" customFormat="1">
      <c r="A1" s="224" t="s">
        <v>11</v>
      </c>
    </row>
    <row r="2" spans="1:15" s="1" customFormat="1">
      <c r="A2" s="224"/>
    </row>
    <row r="3" spans="1:15" s="1" customFormat="1">
      <c r="A3" s="46"/>
    </row>
    <row r="4" spans="1:15" s="1" customFormat="1">
      <c r="A4" s="46"/>
    </row>
    <row r="5" spans="1:15" s="1" customFormat="1">
      <c r="A5" s="46"/>
    </row>
    <row r="6" spans="1:15" s="1" customFormat="1">
      <c r="A6" s="46"/>
    </row>
    <row r="7" spans="1:15" s="1" customFormat="1" ht="14.1" customHeight="1">
      <c r="A7" s="18"/>
    </row>
    <row r="8" spans="1:15" s="7" customFormat="1" ht="116.1" customHeight="1">
      <c r="A8" s="82" t="s">
        <v>13</v>
      </c>
      <c r="B8" s="69" t="s">
        <v>36</v>
      </c>
      <c r="C8" s="69" t="s">
        <v>41</v>
      </c>
      <c r="D8" s="69" t="s">
        <v>45</v>
      </c>
      <c r="E8" s="69" t="s">
        <v>50</v>
      </c>
      <c r="F8" s="69" t="s">
        <v>59</v>
      </c>
      <c r="G8" s="69" t="s">
        <v>132</v>
      </c>
      <c r="H8" s="69" t="s">
        <v>73</v>
      </c>
      <c r="I8" s="69" t="s">
        <v>133</v>
      </c>
      <c r="J8" s="69" t="s">
        <v>86</v>
      </c>
      <c r="K8" s="69" t="s">
        <v>92</v>
      </c>
      <c r="L8" s="69" t="s">
        <v>102</v>
      </c>
      <c r="M8" s="69" t="s">
        <v>111</v>
      </c>
      <c r="N8" s="69" t="s">
        <v>119</v>
      </c>
      <c r="O8" s="69" t="s">
        <v>134</v>
      </c>
    </row>
    <row r="9" spans="1:15" s="23" customFormat="1" ht="14.4">
      <c r="A9" s="83" t="s">
        <v>220</v>
      </c>
      <c r="B9" s="104">
        <v>125</v>
      </c>
      <c r="C9" s="104">
        <v>3910</v>
      </c>
      <c r="D9" s="104">
        <v>5343</v>
      </c>
      <c r="E9" s="104">
        <v>10063</v>
      </c>
      <c r="F9" s="104">
        <v>7409</v>
      </c>
      <c r="G9" s="104">
        <v>2737</v>
      </c>
      <c r="H9" s="104">
        <v>2281</v>
      </c>
      <c r="I9" s="104">
        <v>2749</v>
      </c>
      <c r="J9" s="104">
        <v>567</v>
      </c>
      <c r="K9" s="104">
        <v>2655</v>
      </c>
      <c r="L9" s="104">
        <v>22447</v>
      </c>
      <c r="M9" s="104">
        <v>3291</v>
      </c>
      <c r="N9" s="104">
        <v>3708</v>
      </c>
      <c r="O9" s="104">
        <v>67285</v>
      </c>
    </row>
    <row r="10" spans="1:15" ht="14.4">
      <c r="A10" s="65"/>
      <c r="B10" s="81" t="s">
        <v>221</v>
      </c>
      <c r="C10" s="81" t="s">
        <v>221</v>
      </c>
      <c r="D10" s="81" t="s">
        <v>221</v>
      </c>
      <c r="E10" s="81" t="s">
        <v>221</v>
      </c>
      <c r="F10" s="81" t="s">
        <v>221</v>
      </c>
      <c r="G10" s="81" t="s">
        <v>221</v>
      </c>
      <c r="H10" s="81" t="s">
        <v>221</v>
      </c>
      <c r="I10" s="81" t="s">
        <v>221</v>
      </c>
      <c r="J10" s="81" t="s">
        <v>221</v>
      </c>
      <c r="K10" s="81" t="s">
        <v>221</v>
      </c>
      <c r="L10" s="81" t="s">
        <v>221</v>
      </c>
      <c r="M10" s="81" t="s">
        <v>221</v>
      </c>
      <c r="N10" s="81" t="s">
        <v>221</v>
      </c>
      <c r="O10" s="81" t="s">
        <v>221</v>
      </c>
    </row>
    <row r="11" spans="1:15">
      <c r="A11" s="22" t="s">
        <v>234</v>
      </c>
      <c r="B11" s="105">
        <v>32.800000000000004</v>
      </c>
      <c r="C11" s="105">
        <v>46.112531969309458</v>
      </c>
      <c r="D11" s="105">
        <v>53.24723937862624</v>
      </c>
      <c r="E11" s="105">
        <v>58.318390117553299</v>
      </c>
      <c r="F11" s="105">
        <v>40.750236135474296</v>
      </c>
      <c r="G11" s="105">
        <v>35.805626598465473</v>
      </c>
      <c r="H11" s="105">
        <v>38.49188952213941</v>
      </c>
      <c r="I11" s="105">
        <v>45.979899497487438</v>
      </c>
      <c r="J11" s="105">
        <v>31.216931216931215</v>
      </c>
      <c r="K11" s="105">
        <v>40.451977401129945</v>
      </c>
      <c r="L11" s="105">
        <v>71.538667141838914</v>
      </c>
      <c r="M11" s="105">
        <v>49.483596597812877</v>
      </c>
      <c r="N11" s="105">
        <v>60.866035182679298</v>
      </c>
      <c r="O11" s="105">
        <v>56.310189038164303</v>
      </c>
    </row>
    <row r="12" spans="1:15">
      <c r="A12" s="22" t="s">
        <v>235</v>
      </c>
      <c r="B12" s="105">
        <v>25.6</v>
      </c>
      <c r="C12" s="105">
        <v>24.757033248081843</v>
      </c>
      <c r="D12" s="105">
        <v>22.796181920269511</v>
      </c>
      <c r="E12" s="105">
        <v>21.528192867105002</v>
      </c>
      <c r="F12" s="105">
        <v>23.77546889758467</v>
      </c>
      <c r="G12" s="105">
        <v>25.721592985020099</v>
      </c>
      <c r="H12" s="105">
        <v>24.725997369574749</v>
      </c>
      <c r="I12" s="105">
        <v>29.935391241923902</v>
      </c>
      <c r="J12" s="105">
        <v>37.742504409171076</v>
      </c>
      <c r="K12" s="105">
        <v>27.080979284369118</v>
      </c>
      <c r="L12" s="105">
        <v>6.4370990734141129</v>
      </c>
      <c r="M12" s="105">
        <v>26.336573511543136</v>
      </c>
      <c r="N12" s="105">
        <v>22.408660351826793</v>
      </c>
      <c r="O12" s="105">
        <v>18.303412198311737</v>
      </c>
    </row>
    <row r="13" spans="1:15">
      <c r="A13" s="22" t="s">
        <v>236</v>
      </c>
      <c r="B13" s="105">
        <v>4</v>
      </c>
      <c r="C13" s="105">
        <v>9.4117647058823533</v>
      </c>
      <c r="D13" s="105">
        <v>7.4302826127643646</v>
      </c>
      <c r="E13" s="105">
        <v>5.3098226738394105</v>
      </c>
      <c r="F13" s="105">
        <v>7.326946430980974</v>
      </c>
      <c r="G13" s="105">
        <v>12.16660577274388</v>
      </c>
      <c r="H13" s="105">
        <v>12.538360368259536</v>
      </c>
      <c r="I13" s="105">
        <v>3.8047379755922468</v>
      </c>
      <c r="J13" s="105">
        <v>8.4656084656084651</v>
      </c>
      <c r="K13" s="105">
        <v>9.1902071563088512</v>
      </c>
      <c r="L13" s="105">
        <v>3.015858873841768</v>
      </c>
      <c r="M13" s="105">
        <v>5.2855407047387608</v>
      </c>
      <c r="N13" s="105">
        <v>2.9499323410013529</v>
      </c>
      <c r="O13" s="105">
        <v>5.6815479728926404</v>
      </c>
    </row>
    <row r="14" spans="1:15" ht="25.2">
      <c r="A14" s="64" t="s">
        <v>237</v>
      </c>
      <c r="B14" s="105">
        <v>4</v>
      </c>
      <c r="C14" s="105">
        <v>1.8670076726342713</v>
      </c>
      <c r="D14" s="105">
        <v>1.6844469399213924</v>
      </c>
      <c r="E14" s="105">
        <v>1.4146244271767285</v>
      </c>
      <c r="F14" s="105">
        <v>0.86358116313587918</v>
      </c>
      <c r="G14" s="105">
        <v>1.1691633175009133</v>
      </c>
      <c r="H14" s="105">
        <v>2.2797018851380977</v>
      </c>
      <c r="I14" s="105">
        <v>0.78966259870782485</v>
      </c>
      <c r="J14" s="105">
        <v>0.35273368606701938</v>
      </c>
      <c r="K14" s="105">
        <v>1.1299435028248588</v>
      </c>
      <c r="L14" s="105">
        <v>0.90876692801140413</v>
      </c>
      <c r="M14" s="105">
        <v>1.0328068043742407</v>
      </c>
      <c r="N14" s="105">
        <v>1.3531799729364005</v>
      </c>
      <c r="O14" s="105">
        <v>1.1889192723814053</v>
      </c>
    </row>
    <row r="15" spans="1:15" ht="12" customHeight="1">
      <c r="A15" s="22" t="s">
        <v>238</v>
      </c>
      <c r="B15" s="105">
        <v>44.800000000000004</v>
      </c>
      <c r="C15" s="105">
        <v>26.879795396419436</v>
      </c>
      <c r="D15" s="105">
        <v>22.047538835860003</v>
      </c>
      <c r="E15" s="105">
        <v>21.837019326559076</v>
      </c>
      <c r="F15" s="105">
        <v>33.598704628255291</v>
      </c>
      <c r="G15" s="105">
        <v>32.773109243697476</v>
      </c>
      <c r="H15" s="105">
        <v>30.995177553704519</v>
      </c>
      <c r="I15" s="105">
        <v>28.786791098348885</v>
      </c>
      <c r="J15" s="105">
        <v>30.158730158730158</v>
      </c>
      <c r="K15" s="105">
        <v>32.241054613935972</v>
      </c>
      <c r="L15" s="105">
        <v>23.712580185317179</v>
      </c>
      <c r="M15" s="105">
        <v>26.458080194410694</v>
      </c>
      <c r="N15" s="105">
        <v>20.947225981055482</v>
      </c>
      <c r="O15" s="105">
        <v>25.811437403400312</v>
      </c>
    </row>
    <row r="16" spans="1:15">
      <c r="A16" s="227" t="s">
        <v>239</v>
      </c>
    </row>
    <row r="17" spans="1:1">
      <c r="A17" s="225"/>
    </row>
  </sheetData>
  <mergeCells count="2">
    <mergeCell ref="A1:A2"/>
    <mergeCell ref="A16:A17"/>
  </mergeCells>
  <pageMargins left="0.70866141732283472" right="0.70866141732283472" top="0.74803149606299213" bottom="0.74803149606299213" header="0.31496062992125984" footer="0.31496062992125984"/>
  <pageSetup paperSize="9" fitToWidth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E4B64-8D57-44E1-95EA-19BB25DBE1B5}">
  <dimension ref="A1:AI112"/>
  <sheetViews>
    <sheetView topLeftCell="A6" workbookViewId="0">
      <selection activeCell="A7" sqref="A7"/>
    </sheetView>
  </sheetViews>
  <sheetFormatPr defaultColWidth="10.6640625" defaultRowHeight="13.8"/>
  <cols>
    <col min="1" max="1" width="62" style="6" customWidth="1"/>
    <col min="2" max="3" width="7" style="6" bestFit="1" customWidth="1"/>
    <col min="4" max="4" width="7" style="6" customWidth="1"/>
    <col min="5" max="5" width="7" style="6" bestFit="1" customWidth="1"/>
    <col min="6" max="8" width="8.6640625" style="6" bestFit="1" customWidth="1"/>
    <col min="9" max="9" width="7" style="6" bestFit="1" customWidth="1"/>
    <col min="10" max="10" width="10.109375" style="6" bestFit="1" customWidth="1"/>
    <col min="11" max="15" width="7" style="6" bestFit="1" customWidth="1"/>
    <col min="16" max="16" width="8.6640625" style="6" customWidth="1"/>
    <col min="17" max="17" width="12.44140625" style="6" bestFit="1" customWidth="1"/>
    <col min="18" max="23" width="7" style="6" bestFit="1" customWidth="1"/>
    <col min="24" max="24" width="12.44140625" style="6" bestFit="1" customWidth="1"/>
    <col min="25" max="25" width="7" style="6" bestFit="1" customWidth="1"/>
    <col min="26" max="27" width="10.109375" style="6" bestFit="1" customWidth="1"/>
    <col min="28" max="29" width="7" style="6" bestFit="1" customWidth="1"/>
    <col min="30" max="30" width="7" style="6" customWidth="1"/>
    <col min="31" max="31" width="7.6640625" style="6" bestFit="1" customWidth="1"/>
    <col min="32" max="32" width="12.44140625" style="6" bestFit="1" customWidth="1"/>
    <col min="33" max="33" width="7" style="6" bestFit="1" customWidth="1"/>
    <col min="34" max="34" width="16.33203125" style="6" customWidth="1"/>
    <col min="35" max="35" width="7" style="6" bestFit="1" customWidth="1"/>
    <col min="36" max="16384" width="10.6640625" style="6"/>
  </cols>
  <sheetData>
    <row r="1" spans="1:35" ht="13.95" customHeight="1">
      <c r="A1" s="228" t="s">
        <v>260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</row>
    <row r="2" spans="1:35">
      <c r="A2" s="228"/>
    </row>
    <row r="3" spans="1:35" ht="13.95" customHeight="1">
      <c r="A3" s="228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</row>
    <row r="4" spans="1:35" ht="13.95" customHeight="1">
      <c r="A4" s="228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</row>
    <row r="6" spans="1:35" s="7" customFormat="1" ht="103.95" customHeight="1">
      <c r="A6" s="120" t="s">
        <v>13</v>
      </c>
      <c r="B6" s="121" t="s">
        <v>36</v>
      </c>
      <c r="C6" s="121" t="s">
        <v>41</v>
      </c>
      <c r="D6" s="121" t="s">
        <v>41</v>
      </c>
      <c r="E6" s="121" t="s">
        <v>261</v>
      </c>
      <c r="F6" s="121" t="s">
        <v>50</v>
      </c>
      <c r="G6" s="121" t="s">
        <v>50</v>
      </c>
      <c r="H6" s="121" t="s">
        <v>50</v>
      </c>
      <c r="I6" s="121" t="s">
        <v>59</v>
      </c>
      <c r="J6" s="122" t="s">
        <v>59</v>
      </c>
      <c r="K6" s="121" t="s">
        <v>262</v>
      </c>
      <c r="L6" s="121" t="s">
        <v>262</v>
      </c>
      <c r="M6" s="121" t="s">
        <v>263</v>
      </c>
      <c r="N6" s="121" t="s">
        <v>263</v>
      </c>
      <c r="O6" s="122" t="s">
        <v>263</v>
      </c>
      <c r="P6" s="121" t="s">
        <v>133</v>
      </c>
      <c r="Q6" s="121" t="s">
        <v>133</v>
      </c>
      <c r="R6" s="121" t="s">
        <v>86</v>
      </c>
      <c r="S6" s="121" t="s">
        <v>86</v>
      </c>
      <c r="T6" s="121" t="s">
        <v>92</v>
      </c>
      <c r="U6" s="121" t="s">
        <v>92</v>
      </c>
      <c r="V6" s="121" t="s">
        <v>92</v>
      </c>
      <c r="W6" s="121" t="s">
        <v>92</v>
      </c>
      <c r="X6" s="123" t="s">
        <v>92</v>
      </c>
      <c r="Y6" s="121" t="s">
        <v>102</v>
      </c>
      <c r="Z6" s="121" t="s">
        <v>102</v>
      </c>
      <c r="AA6" s="121" t="s">
        <v>102</v>
      </c>
      <c r="AB6" s="121" t="s">
        <v>102</v>
      </c>
      <c r="AC6" s="124" t="s">
        <v>111</v>
      </c>
      <c r="AD6" s="123" t="s">
        <v>111</v>
      </c>
      <c r="AE6" s="124" t="s">
        <v>111</v>
      </c>
      <c r="AF6" s="121" t="s">
        <v>111</v>
      </c>
      <c r="AG6" s="121" t="s">
        <v>119</v>
      </c>
      <c r="AH6" s="121" t="s">
        <v>119</v>
      </c>
      <c r="AI6" s="121" t="s">
        <v>119</v>
      </c>
    </row>
    <row r="7" spans="1:35" ht="207" customHeight="1">
      <c r="A7" s="125" t="s">
        <v>264</v>
      </c>
      <c r="B7" s="126" t="s">
        <v>265</v>
      </c>
      <c r="C7" s="126" t="s">
        <v>266</v>
      </c>
      <c r="D7" s="126" t="s">
        <v>267</v>
      </c>
      <c r="E7" s="126" t="s">
        <v>268</v>
      </c>
      <c r="F7" s="126" t="s">
        <v>269</v>
      </c>
      <c r="G7" s="126" t="s">
        <v>270</v>
      </c>
      <c r="H7" s="127" t="s">
        <v>271</v>
      </c>
      <c r="I7" s="126" t="s">
        <v>272</v>
      </c>
      <c r="J7" s="128" t="s">
        <v>273</v>
      </c>
      <c r="K7" s="126" t="s">
        <v>274</v>
      </c>
      <c r="L7" s="126" t="s">
        <v>275</v>
      </c>
      <c r="M7" s="126" t="s">
        <v>276</v>
      </c>
      <c r="N7" s="126" t="s">
        <v>277</v>
      </c>
      <c r="O7" s="128" t="s">
        <v>278</v>
      </c>
      <c r="P7" s="126" t="s">
        <v>279</v>
      </c>
      <c r="Q7" s="126" t="s">
        <v>280</v>
      </c>
      <c r="R7" s="127" t="s">
        <v>281</v>
      </c>
      <c r="S7" s="126" t="s">
        <v>282</v>
      </c>
      <c r="T7" s="126" t="s">
        <v>283</v>
      </c>
      <c r="U7" s="126" t="s">
        <v>284</v>
      </c>
      <c r="V7" s="126" t="s">
        <v>285</v>
      </c>
      <c r="W7" s="126" t="s">
        <v>286</v>
      </c>
      <c r="X7" s="126" t="s">
        <v>287</v>
      </c>
      <c r="Y7" s="126" t="s">
        <v>288</v>
      </c>
      <c r="Z7" s="126" t="s">
        <v>289</v>
      </c>
      <c r="AA7" s="126" t="s">
        <v>290</v>
      </c>
      <c r="AB7" s="126" t="s">
        <v>291</v>
      </c>
      <c r="AC7" s="129" t="s">
        <v>292</v>
      </c>
      <c r="AD7" s="126" t="s">
        <v>293</v>
      </c>
      <c r="AE7" s="129" t="s">
        <v>294</v>
      </c>
      <c r="AF7" s="126" t="s">
        <v>295</v>
      </c>
      <c r="AG7" s="127" t="s">
        <v>296</v>
      </c>
      <c r="AH7" s="126" t="s">
        <v>297</v>
      </c>
      <c r="AI7" s="126" t="s">
        <v>298</v>
      </c>
    </row>
    <row r="8" spans="1:35" ht="14.4">
      <c r="A8" s="130" t="s">
        <v>299</v>
      </c>
      <c r="B8" s="131">
        <v>132</v>
      </c>
      <c r="C8" s="131">
        <v>183</v>
      </c>
      <c r="D8" s="131">
        <v>87</v>
      </c>
      <c r="E8" s="131">
        <v>438</v>
      </c>
      <c r="F8" s="131">
        <v>350</v>
      </c>
      <c r="G8" s="131">
        <v>255</v>
      </c>
      <c r="H8" s="131">
        <v>39</v>
      </c>
      <c r="I8" s="131">
        <v>28</v>
      </c>
      <c r="J8" s="132">
        <v>17</v>
      </c>
      <c r="K8" s="131">
        <v>51</v>
      </c>
      <c r="L8" s="131">
        <v>152</v>
      </c>
      <c r="M8" s="131">
        <v>59</v>
      </c>
      <c r="N8" s="131">
        <v>77</v>
      </c>
      <c r="O8" s="132">
        <v>27</v>
      </c>
      <c r="P8" s="131">
        <v>155</v>
      </c>
      <c r="Q8" s="131">
        <v>116</v>
      </c>
      <c r="R8" s="131">
        <v>30</v>
      </c>
      <c r="S8" s="131">
        <v>28</v>
      </c>
      <c r="T8" s="131">
        <v>76</v>
      </c>
      <c r="U8" s="131">
        <v>16</v>
      </c>
      <c r="V8" s="131">
        <v>23</v>
      </c>
      <c r="W8" s="131">
        <v>37</v>
      </c>
      <c r="X8" s="133">
        <v>11</v>
      </c>
      <c r="Y8" s="131">
        <v>338</v>
      </c>
      <c r="Z8" s="131">
        <v>167</v>
      </c>
      <c r="AA8" s="131">
        <v>64</v>
      </c>
      <c r="AB8" s="131">
        <v>124</v>
      </c>
      <c r="AC8" s="134">
        <v>17</v>
      </c>
      <c r="AD8" s="133">
        <v>9</v>
      </c>
      <c r="AE8" s="134">
        <v>16</v>
      </c>
      <c r="AF8" s="131">
        <v>178</v>
      </c>
      <c r="AG8" s="131">
        <v>71</v>
      </c>
      <c r="AH8" s="131">
        <v>61</v>
      </c>
      <c r="AI8" s="131">
        <v>73</v>
      </c>
    </row>
    <row r="9" spans="1:35" ht="14.4">
      <c r="A9" s="130" t="s">
        <v>300</v>
      </c>
      <c r="B9" s="131">
        <v>123</v>
      </c>
      <c r="C9" s="131">
        <v>175</v>
      </c>
      <c r="D9" s="131">
        <v>84</v>
      </c>
      <c r="E9" s="131">
        <v>406</v>
      </c>
      <c r="F9" s="131">
        <v>328</v>
      </c>
      <c r="G9" s="131">
        <v>245</v>
      </c>
      <c r="H9" s="131">
        <v>33</v>
      </c>
      <c r="I9" s="131">
        <v>26</v>
      </c>
      <c r="J9" s="132">
        <v>14</v>
      </c>
      <c r="K9" s="131">
        <v>48</v>
      </c>
      <c r="L9" s="131">
        <v>146</v>
      </c>
      <c r="M9" s="131">
        <v>59</v>
      </c>
      <c r="N9" s="131">
        <v>75</v>
      </c>
      <c r="O9" s="132">
        <v>26</v>
      </c>
      <c r="P9" s="131">
        <v>151</v>
      </c>
      <c r="Q9" s="131">
        <v>115</v>
      </c>
      <c r="R9" s="131">
        <v>28</v>
      </c>
      <c r="S9" s="131">
        <v>27</v>
      </c>
      <c r="T9" s="131">
        <v>73</v>
      </c>
      <c r="U9" s="131">
        <v>14</v>
      </c>
      <c r="V9" s="131">
        <v>23</v>
      </c>
      <c r="W9" s="131">
        <v>35</v>
      </c>
      <c r="X9" s="133">
        <v>9</v>
      </c>
      <c r="Y9" s="131">
        <v>323</v>
      </c>
      <c r="Z9" s="131">
        <v>156</v>
      </c>
      <c r="AA9" s="131">
        <v>63</v>
      </c>
      <c r="AB9" s="131">
        <v>122</v>
      </c>
      <c r="AC9" s="134">
        <v>17</v>
      </c>
      <c r="AD9" s="133">
        <v>8</v>
      </c>
      <c r="AE9" s="134">
        <v>16</v>
      </c>
      <c r="AF9" s="131">
        <v>161</v>
      </c>
      <c r="AG9" s="131">
        <v>69</v>
      </c>
      <c r="AH9" s="131">
        <v>53</v>
      </c>
      <c r="AI9" s="131">
        <v>61</v>
      </c>
    </row>
    <row r="10" spans="1:35" ht="14.4">
      <c r="A10" s="135" t="s">
        <v>301</v>
      </c>
      <c r="B10" s="131">
        <v>93.2</v>
      </c>
      <c r="C10" s="131">
        <v>95.6</v>
      </c>
      <c r="D10" s="131">
        <v>96.6</v>
      </c>
      <c r="E10" s="131">
        <v>92.7</v>
      </c>
      <c r="F10" s="131">
        <v>93.7</v>
      </c>
      <c r="G10" s="131">
        <v>96.1</v>
      </c>
      <c r="H10" s="131">
        <v>84.6</v>
      </c>
      <c r="I10" s="131">
        <v>92.9</v>
      </c>
      <c r="J10" s="132">
        <v>82.4</v>
      </c>
      <c r="K10" s="131">
        <v>94.1</v>
      </c>
      <c r="L10" s="131">
        <v>96.1</v>
      </c>
      <c r="M10" s="131">
        <v>100</v>
      </c>
      <c r="N10" s="131">
        <v>97.4</v>
      </c>
      <c r="O10" s="132">
        <v>96.3</v>
      </c>
      <c r="P10" s="131">
        <v>97.4</v>
      </c>
      <c r="Q10" s="131">
        <v>99.1</v>
      </c>
      <c r="R10" s="131">
        <v>93.3</v>
      </c>
      <c r="S10" s="131">
        <v>96.4</v>
      </c>
      <c r="T10" s="131">
        <v>96.1</v>
      </c>
      <c r="U10" s="131">
        <v>87.5</v>
      </c>
      <c r="V10" s="131">
        <v>100</v>
      </c>
      <c r="W10" s="131">
        <v>94.6</v>
      </c>
      <c r="X10" s="133">
        <v>81.8</v>
      </c>
      <c r="Y10" s="131">
        <v>95.6</v>
      </c>
      <c r="Z10" s="131">
        <v>93.4</v>
      </c>
      <c r="AA10" s="131">
        <v>98.4</v>
      </c>
      <c r="AB10" s="131">
        <v>98.4</v>
      </c>
      <c r="AC10" s="134">
        <v>100</v>
      </c>
      <c r="AD10" s="133">
        <v>88.9</v>
      </c>
      <c r="AE10" s="134">
        <v>100</v>
      </c>
      <c r="AF10" s="131">
        <v>90.4</v>
      </c>
      <c r="AG10" s="131">
        <v>97.2</v>
      </c>
      <c r="AH10" s="131">
        <v>86.9</v>
      </c>
      <c r="AI10" s="131">
        <v>83.6</v>
      </c>
    </row>
    <row r="11" spans="1:35" ht="15.6">
      <c r="A11" s="135"/>
      <c r="B11" s="136"/>
      <c r="C11" s="137"/>
      <c r="D11" s="137"/>
      <c r="E11" s="137"/>
      <c r="F11" s="137"/>
      <c r="G11" s="137"/>
      <c r="H11" s="137"/>
      <c r="I11" s="138"/>
      <c r="J11" s="139"/>
      <c r="K11" s="137"/>
      <c r="L11" s="137"/>
      <c r="M11" s="137"/>
      <c r="N11" s="137"/>
      <c r="O11" s="140"/>
      <c r="P11" s="137"/>
      <c r="Q11" s="137"/>
      <c r="R11" s="137"/>
      <c r="S11" s="137"/>
      <c r="T11" s="141"/>
      <c r="U11" s="137"/>
      <c r="V11" s="137"/>
      <c r="W11" s="137"/>
      <c r="X11" s="142"/>
      <c r="Y11" s="137"/>
      <c r="Z11" s="137"/>
      <c r="AA11" s="137"/>
      <c r="AB11" s="137"/>
      <c r="AC11" s="143"/>
      <c r="AD11" s="142"/>
      <c r="AE11" s="143"/>
      <c r="AF11" s="137"/>
      <c r="AG11" s="137"/>
      <c r="AH11" s="137"/>
      <c r="AI11" s="137"/>
    </row>
    <row r="12" spans="1:35" ht="15.6">
      <c r="A12" s="144" t="s">
        <v>302</v>
      </c>
      <c r="B12" s="136"/>
      <c r="C12" s="137"/>
      <c r="D12" s="137"/>
      <c r="E12" s="137"/>
      <c r="F12" s="137"/>
      <c r="G12" s="137"/>
      <c r="H12" s="137"/>
      <c r="I12" s="138"/>
      <c r="J12" s="139"/>
      <c r="K12" s="137"/>
      <c r="L12" s="137"/>
      <c r="M12" s="137"/>
      <c r="N12" s="137"/>
      <c r="O12" s="140"/>
      <c r="P12" s="137"/>
      <c r="Q12" s="137"/>
      <c r="R12" s="137"/>
      <c r="S12" s="137"/>
      <c r="T12" s="141"/>
      <c r="U12" s="137"/>
      <c r="V12" s="137"/>
      <c r="W12" s="137"/>
      <c r="X12" s="142"/>
      <c r="Y12" s="137"/>
      <c r="Z12" s="137"/>
      <c r="AA12" s="137"/>
      <c r="AB12" s="137"/>
      <c r="AC12" s="143"/>
      <c r="AD12" s="142"/>
      <c r="AE12" s="143"/>
      <c r="AF12" s="137"/>
      <c r="AG12" s="137"/>
      <c r="AH12" s="137"/>
      <c r="AI12" s="137"/>
    </row>
    <row r="13" spans="1:35" ht="14.4">
      <c r="A13" s="144" t="s">
        <v>303</v>
      </c>
      <c r="B13" s="136"/>
      <c r="C13" s="145"/>
      <c r="D13" s="145"/>
      <c r="E13" s="131"/>
      <c r="F13" s="145"/>
      <c r="G13" s="145"/>
      <c r="H13" s="145"/>
      <c r="I13" s="145"/>
      <c r="J13" s="146"/>
      <c r="K13" s="145"/>
      <c r="L13" s="145"/>
      <c r="M13" s="145"/>
      <c r="N13" s="145"/>
      <c r="O13" s="146"/>
      <c r="P13" s="145"/>
      <c r="Q13" s="145"/>
      <c r="R13" s="145"/>
      <c r="S13" s="145"/>
      <c r="T13" s="145"/>
      <c r="U13" s="145"/>
      <c r="V13" s="145"/>
      <c r="W13" s="145"/>
      <c r="X13" s="142"/>
      <c r="Y13" s="145"/>
      <c r="Z13" s="145"/>
      <c r="AA13" s="145"/>
      <c r="AB13" s="145"/>
      <c r="AC13" s="147"/>
      <c r="AD13" s="142"/>
      <c r="AE13" s="147"/>
      <c r="AF13" s="145"/>
      <c r="AG13" s="145"/>
      <c r="AH13" s="145"/>
      <c r="AI13" s="145"/>
    </row>
    <row r="14" spans="1:35" ht="14.4">
      <c r="A14" s="135" t="s">
        <v>304</v>
      </c>
      <c r="B14" s="131">
        <v>38.200000000000003</v>
      </c>
      <c r="C14" s="131">
        <v>32.6</v>
      </c>
      <c r="D14" s="131">
        <v>26.2</v>
      </c>
      <c r="E14" s="131">
        <v>31.8</v>
      </c>
      <c r="F14" s="131">
        <v>31.7</v>
      </c>
      <c r="G14" s="131">
        <v>31.8</v>
      </c>
      <c r="H14" s="131">
        <v>48.5</v>
      </c>
      <c r="I14" s="131">
        <v>11.5</v>
      </c>
      <c r="J14" s="132">
        <v>42.9</v>
      </c>
      <c r="K14" s="131">
        <v>37.5</v>
      </c>
      <c r="L14" s="131">
        <v>40.4</v>
      </c>
      <c r="M14" s="131">
        <v>37.299999999999997</v>
      </c>
      <c r="N14" s="131">
        <v>29.3</v>
      </c>
      <c r="O14" s="132">
        <v>15.4</v>
      </c>
      <c r="P14" s="131">
        <v>24.5</v>
      </c>
      <c r="Q14" s="131">
        <v>29.6</v>
      </c>
      <c r="R14" s="131">
        <v>50</v>
      </c>
      <c r="S14" s="131">
        <v>44.4</v>
      </c>
      <c r="T14" s="131">
        <v>61.6</v>
      </c>
      <c r="U14" s="131">
        <v>71.400000000000006</v>
      </c>
      <c r="V14" s="131">
        <v>39.1</v>
      </c>
      <c r="W14" s="131">
        <v>42.9</v>
      </c>
      <c r="X14" s="131">
        <v>33.299999999999997</v>
      </c>
      <c r="Y14" s="131">
        <v>54.8</v>
      </c>
      <c r="Z14" s="131">
        <v>55.1</v>
      </c>
      <c r="AA14" s="131">
        <v>41.3</v>
      </c>
      <c r="AB14" s="131">
        <v>40.200000000000003</v>
      </c>
      <c r="AC14" s="134">
        <v>47.1</v>
      </c>
      <c r="AD14" s="131">
        <v>37.5</v>
      </c>
      <c r="AE14" s="134">
        <v>31.3</v>
      </c>
      <c r="AF14" s="131">
        <v>39.1</v>
      </c>
      <c r="AG14" s="131">
        <v>59.4</v>
      </c>
      <c r="AH14" s="131">
        <v>64.2</v>
      </c>
      <c r="AI14" s="131">
        <v>60.7</v>
      </c>
    </row>
    <row r="15" spans="1:35" ht="14.4">
      <c r="A15" s="135" t="s">
        <v>305</v>
      </c>
      <c r="B15" s="131">
        <v>52.8</v>
      </c>
      <c r="C15" s="131">
        <v>60</v>
      </c>
      <c r="D15" s="131">
        <v>63.1</v>
      </c>
      <c r="E15" s="131">
        <v>58.6</v>
      </c>
      <c r="F15" s="131">
        <v>55.8</v>
      </c>
      <c r="G15" s="131">
        <v>53.1</v>
      </c>
      <c r="H15" s="131">
        <v>48.5</v>
      </c>
      <c r="I15" s="131">
        <v>65.400000000000006</v>
      </c>
      <c r="J15" s="132">
        <v>42.9</v>
      </c>
      <c r="K15" s="131">
        <v>58.3</v>
      </c>
      <c r="L15" s="131">
        <v>52.7</v>
      </c>
      <c r="M15" s="131">
        <v>47.5</v>
      </c>
      <c r="N15" s="131">
        <v>56</v>
      </c>
      <c r="O15" s="132">
        <v>80.8</v>
      </c>
      <c r="P15" s="131">
        <v>53.6</v>
      </c>
      <c r="Q15" s="131">
        <v>58.3</v>
      </c>
      <c r="R15" s="131">
        <v>50</v>
      </c>
      <c r="S15" s="131">
        <v>44.4</v>
      </c>
      <c r="T15" s="131">
        <v>37</v>
      </c>
      <c r="U15" s="131">
        <v>21.4</v>
      </c>
      <c r="V15" s="131">
        <v>52.2</v>
      </c>
      <c r="W15" s="131">
        <v>54.3</v>
      </c>
      <c r="X15" s="131">
        <v>55.6</v>
      </c>
      <c r="Y15" s="131">
        <v>39.6</v>
      </c>
      <c r="Z15" s="131">
        <v>36.5</v>
      </c>
      <c r="AA15" s="131">
        <v>57.1</v>
      </c>
      <c r="AB15" s="131">
        <v>53.3</v>
      </c>
      <c r="AC15" s="134">
        <v>47.1</v>
      </c>
      <c r="AD15" s="131">
        <v>62.5</v>
      </c>
      <c r="AE15" s="134">
        <v>62.5</v>
      </c>
      <c r="AF15" s="131">
        <v>52.8</v>
      </c>
      <c r="AG15" s="131">
        <v>37.700000000000003</v>
      </c>
      <c r="AH15" s="131">
        <v>30.2</v>
      </c>
      <c r="AI15" s="131">
        <v>34.4</v>
      </c>
    </row>
    <row r="16" spans="1:35" ht="14.4">
      <c r="A16" s="135" t="s">
        <v>306</v>
      </c>
      <c r="B16" s="131">
        <v>6.5</v>
      </c>
      <c r="C16" s="131">
        <v>6.9</v>
      </c>
      <c r="D16" s="131">
        <v>3.6</v>
      </c>
      <c r="E16" s="131">
        <v>8.1</v>
      </c>
      <c r="F16" s="131">
        <v>11</v>
      </c>
      <c r="G16" s="131">
        <v>13.1</v>
      </c>
      <c r="H16" s="131">
        <v>3</v>
      </c>
      <c r="I16" s="131">
        <v>23.1</v>
      </c>
      <c r="J16" s="132">
        <v>14.3</v>
      </c>
      <c r="K16" s="131" t="s">
        <v>215</v>
      </c>
      <c r="L16" s="131">
        <v>6.8</v>
      </c>
      <c r="M16" s="131">
        <v>6.8</v>
      </c>
      <c r="N16" s="131">
        <v>13.3</v>
      </c>
      <c r="O16" s="132">
        <v>3.8</v>
      </c>
      <c r="P16" s="131">
        <v>17.2</v>
      </c>
      <c r="Q16" s="131">
        <v>9.6</v>
      </c>
      <c r="R16" s="131" t="s">
        <v>215</v>
      </c>
      <c r="S16" s="131">
        <v>3.7</v>
      </c>
      <c r="T16" s="131">
        <v>1.4</v>
      </c>
      <c r="U16" s="131">
        <v>7.1</v>
      </c>
      <c r="V16" s="131">
        <v>4.3</v>
      </c>
      <c r="W16" s="131">
        <v>2.9</v>
      </c>
      <c r="X16" s="131">
        <v>11.1</v>
      </c>
      <c r="Y16" s="131">
        <v>1.9</v>
      </c>
      <c r="Z16" s="131">
        <v>6.4</v>
      </c>
      <c r="AA16" s="131">
        <v>1.6</v>
      </c>
      <c r="AB16" s="131">
        <v>5.7</v>
      </c>
      <c r="AC16" s="134">
        <v>5.9</v>
      </c>
      <c r="AD16" s="131" t="s">
        <v>215</v>
      </c>
      <c r="AE16" s="134" t="s">
        <v>215</v>
      </c>
      <c r="AF16" s="131">
        <v>7.5</v>
      </c>
      <c r="AG16" s="131">
        <v>1.4</v>
      </c>
      <c r="AH16" s="131">
        <v>3.8</v>
      </c>
      <c r="AI16" s="131">
        <v>3.3</v>
      </c>
    </row>
    <row r="17" spans="1:35" ht="14.4">
      <c r="A17" s="135" t="s">
        <v>307</v>
      </c>
      <c r="B17" s="131">
        <v>0.8</v>
      </c>
      <c r="C17" s="131" t="s">
        <v>215</v>
      </c>
      <c r="D17" s="131">
        <v>4.8</v>
      </c>
      <c r="E17" s="131">
        <v>0.5</v>
      </c>
      <c r="F17" s="131">
        <v>0.3</v>
      </c>
      <c r="G17" s="131">
        <v>1.2</v>
      </c>
      <c r="H17" s="131" t="s">
        <v>215</v>
      </c>
      <c r="I17" s="131" t="s">
        <v>215</v>
      </c>
      <c r="J17" s="132" t="s">
        <v>215</v>
      </c>
      <c r="K17" s="131">
        <v>2.1</v>
      </c>
      <c r="L17" s="131" t="s">
        <v>215</v>
      </c>
      <c r="M17" s="131" t="s">
        <v>215</v>
      </c>
      <c r="N17" s="131" t="s">
        <v>215</v>
      </c>
      <c r="O17" s="132" t="s">
        <v>215</v>
      </c>
      <c r="P17" s="131">
        <v>4</v>
      </c>
      <c r="Q17" s="131">
        <v>2.6</v>
      </c>
      <c r="R17" s="131" t="s">
        <v>215</v>
      </c>
      <c r="S17" s="131">
        <v>3.7</v>
      </c>
      <c r="T17" s="131" t="s">
        <v>215</v>
      </c>
      <c r="U17" s="131" t="s">
        <v>215</v>
      </c>
      <c r="V17" s="131">
        <v>4.3</v>
      </c>
      <c r="W17" s="131" t="s">
        <v>215</v>
      </c>
      <c r="X17" s="131" t="s">
        <v>215</v>
      </c>
      <c r="Y17" s="131">
        <v>0.6</v>
      </c>
      <c r="Z17" s="131">
        <v>0.6</v>
      </c>
      <c r="AA17" s="131" t="s">
        <v>215</v>
      </c>
      <c r="AB17" s="131" t="s">
        <v>215</v>
      </c>
      <c r="AC17" s="134" t="s">
        <v>215</v>
      </c>
      <c r="AD17" s="131" t="s">
        <v>215</v>
      </c>
      <c r="AE17" s="134" t="s">
        <v>215</v>
      </c>
      <c r="AF17" s="131" t="s">
        <v>215</v>
      </c>
      <c r="AG17" s="131">
        <v>1.4</v>
      </c>
      <c r="AH17" s="131" t="s">
        <v>215</v>
      </c>
      <c r="AI17" s="131" t="s">
        <v>215</v>
      </c>
    </row>
    <row r="18" spans="1:35" ht="28.2">
      <c r="A18" s="148" t="s">
        <v>308</v>
      </c>
      <c r="B18" s="131"/>
      <c r="C18" s="131"/>
      <c r="D18" s="131"/>
      <c r="E18" s="131"/>
      <c r="F18" s="131"/>
      <c r="G18" s="131"/>
      <c r="H18" s="131"/>
      <c r="I18" s="131"/>
      <c r="J18" s="132"/>
      <c r="K18" s="131"/>
      <c r="L18" s="131"/>
      <c r="M18" s="131"/>
      <c r="N18" s="131"/>
      <c r="O18" s="132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4"/>
      <c r="AD18" s="131"/>
      <c r="AE18" s="134"/>
      <c r="AF18" s="131"/>
      <c r="AG18" s="131"/>
      <c r="AH18" s="131"/>
      <c r="AI18" s="131"/>
    </row>
    <row r="19" spans="1:35" ht="14.4">
      <c r="A19" s="135" t="s">
        <v>304</v>
      </c>
      <c r="B19" s="131">
        <v>38.200000000000003</v>
      </c>
      <c r="C19" s="131">
        <v>19.399999999999999</v>
      </c>
      <c r="D19" s="131">
        <v>25</v>
      </c>
      <c r="E19" s="131">
        <v>19.2</v>
      </c>
      <c r="F19" s="131">
        <v>18.600000000000001</v>
      </c>
      <c r="G19" s="131">
        <v>25.7</v>
      </c>
      <c r="H19" s="131">
        <v>33.299999999999997</v>
      </c>
      <c r="I19" s="131">
        <v>11.5</v>
      </c>
      <c r="J19" s="132">
        <v>21.4</v>
      </c>
      <c r="K19" s="131">
        <v>29.2</v>
      </c>
      <c r="L19" s="131">
        <v>28.8</v>
      </c>
      <c r="M19" s="131">
        <v>32.200000000000003</v>
      </c>
      <c r="N19" s="131">
        <v>13.3</v>
      </c>
      <c r="O19" s="132">
        <v>19.2</v>
      </c>
      <c r="P19" s="131">
        <v>19.899999999999999</v>
      </c>
      <c r="Q19" s="131">
        <v>16.5</v>
      </c>
      <c r="R19" s="131">
        <v>35.700000000000003</v>
      </c>
      <c r="S19" s="131">
        <v>51.9</v>
      </c>
      <c r="T19" s="131">
        <v>50.7</v>
      </c>
      <c r="U19" s="131">
        <v>57.1</v>
      </c>
      <c r="V19" s="131">
        <v>13</v>
      </c>
      <c r="W19" s="131">
        <v>22.9</v>
      </c>
      <c r="X19" s="131" t="s">
        <v>215</v>
      </c>
      <c r="Y19" s="131">
        <v>31.6</v>
      </c>
      <c r="Z19" s="131">
        <v>31.4</v>
      </c>
      <c r="AA19" s="131">
        <v>36.5</v>
      </c>
      <c r="AB19" s="131">
        <v>28.7</v>
      </c>
      <c r="AC19" s="134">
        <v>11.8</v>
      </c>
      <c r="AD19" s="131">
        <v>25</v>
      </c>
      <c r="AE19" s="134">
        <v>25</v>
      </c>
      <c r="AF19" s="131">
        <v>18.600000000000001</v>
      </c>
      <c r="AG19" s="131">
        <v>39.1</v>
      </c>
      <c r="AH19" s="131">
        <v>39.6</v>
      </c>
      <c r="AI19" s="131">
        <v>44.3</v>
      </c>
    </row>
    <row r="20" spans="1:35" ht="14.4">
      <c r="A20" s="135" t="s">
        <v>305</v>
      </c>
      <c r="B20" s="131">
        <v>52.8</v>
      </c>
      <c r="C20" s="131">
        <v>69.7</v>
      </c>
      <c r="D20" s="131">
        <v>53.6</v>
      </c>
      <c r="E20" s="131">
        <v>67.2</v>
      </c>
      <c r="F20" s="131">
        <v>68.900000000000006</v>
      </c>
      <c r="G20" s="131">
        <v>55.1</v>
      </c>
      <c r="H20" s="131">
        <v>60.6</v>
      </c>
      <c r="I20" s="131">
        <v>57.7</v>
      </c>
      <c r="J20" s="132">
        <v>57.1</v>
      </c>
      <c r="K20" s="131">
        <v>62.5</v>
      </c>
      <c r="L20" s="131">
        <v>63.7</v>
      </c>
      <c r="M20" s="131">
        <v>55.9</v>
      </c>
      <c r="N20" s="131">
        <v>65.3</v>
      </c>
      <c r="O20" s="132">
        <v>73.099999999999994</v>
      </c>
      <c r="P20" s="131">
        <v>60.9</v>
      </c>
      <c r="Q20" s="131">
        <v>68.7</v>
      </c>
      <c r="R20" s="131">
        <v>64.3</v>
      </c>
      <c r="S20" s="131">
        <v>44.4</v>
      </c>
      <c r="T20" s="131">
        <v>39.700000000000003</v>
      </c>
      <c r="U20" s="131">
        <v>42.9</v>
      </c>
      <c r="V20" s="131">
        <v>82.6</v>
      </c>
      <c r="W20" s="131">
        <v>71.400000000000006</v>
      </c>
      <c r="X20" s="131">
        <v>100</v>
      </c>
      <c r="Y20" s="131">
        <v>59.8</v>
      </c>
      <c r="Z20" s="131">
        <v>53.8</v>
      </c>
      <c r="AA20" s="131">
        <v>54</v>
      </c>
      <c r="AB20" s="131">
        <v>58.2</v>
      </c>
      <c r="AC20" s="134">
        <v>76.5</v>
      </c>
      <c r="AD20" s="131">
        <v>75</v>
      </c>
      <c r="AE20" s="134">
        <v>56.3</v>
      </c>
      <c r="AF20" s="131">
        <v>65.2</v>
      </c>
      <c r="AG20" s="131">
        <v>55.1</v>
      </c>
      <c r="AH20" s="131">
        <v>49.1</v>
      </c>
      <c r="AI20" s="131">
        <v>44.3</v>
      </c>
    </row>
    <row r="21" spans="1:35" ht="14.4">
      <c r="A21" s="135" t="s">
        <v>306</v>
      </c>
      <c r="B21" s="131">
        <v>6.5</v>
      </c>
      <c r="C21" s="131">
        <v>9.1</v>
      </c>
      <c r="D21" s="131">
        <v>15.5</v>
      </c>
      <c r="E21" s="131">
        <v>10.6</v>
      </c>
      <c r="F21" s="131">
        <v>10.1</v>
      </c>
      <c r="G21" s="131">
        <v>16.7</v>
      </c>
      <c r="H21" s="131">
        <v>6.1</v>
      </c>
      <c r="I21" s="131">
        <v>7.7</v>
      </c>
      <c r="J21" s="132">
        <v>21.4</v>
      </c>
      <c r="K21" s="131">
        <v>2.1</v>
      </c>
      <c r="L21" s="131">
        <v>4.8</v>
      </c>
      <c r="M21" s="131">
        <v>6.8</v>
      </c>
      <c r="N21" s="131">
        <v>18.7</v>
      </c>
      <c r="O21" s="132">
        <v>7.7</v>
      </c>
      <c r="P21" s="131">
        <v>15.2</v>
      </c>
      <c r="Q21" s="131">
        <v>10.4</v>
      </c>
      <c r="R21" s="131" t="s">
        <v>215</v>
      </c>
      <c r="S21" s="131" t="s">
        <v>215</v>
      </c>
      <c r="T21" s="131">
        <v>6.8</v>
      </c>
      <c r="U21" s="131" t="s">
        <v>215</v>
      </c>
      <c r="V21" s="131">
        <v>4.3</v>
      </c>
      <c r="W21" s="131">
        <v>5.7</v>
      </c>
      <c r="X21" s="131" t="s">
        <v>215</v>
      </c>
      <c r="Y21" s="131">
        <v>4.3</v>
      </c>
      <c r="Z21" s="131">
        <v>9</v>
      </c>
      <c r="AA21" s="131">
        <v>6.3</v>
      </c>
      <c r="AB21" s="131">
        <v>9</v>
      </c>
      <c r="AC21" s="134">
        <v>11.8</v>
      </c>
      <c r="AD21" s="131" t="s">
        <v>215</v>
      </c>
      <c r="AE21" s="134">
        <v>18.8</v>
      </c>
      <c r="AF21" s="131">
        <v>13.7</v>
      </c>
      <c r="AG21" s="131">
        <v>1.4</v>
      </c>
      <c r="AH21" s="131">
        <v>9.4</v>
      </c>
      <c r="AI21" s="131">
        <v>8.1999999999999993</v>
      </c>
    </row>
    <row r="22" spans="1:35" ht="14.4">
      <c r="A22" s="135" t="s">
        <v>307</v>
      </c>
      <c r="B22" s="131">
        <v>0.8</v>
      </c>
      <c r="C22" s="131" t="s">
        <v>215</v>
      </c>
      <c r="D22" s="131">
        <v>2.4</v>
      </c>
      <c r="E22" s="131">
        <v>0.5</v>
      </c>
      <c r="F22" s="131">
        <v>0.3</v>
      </c>
      <c r="G22" s="131">
        <v>2</v>
      </c>
      <c r="H22" s="131" t="s">
        <v>215</v>
      </c>
      <c r="I22" s="131">
        <v>3.8</v>
      </c>
      <c r="J22" s="132" t="s">
        <v>215</v>
      </c>
      <c r="K22" s="131">
        <v>2.1</v>
      </c>
      <c r="L22" s="131" t="s">
        <v>215</v>
      </c>
      <c r="M22" s="131" t="s">
        <v>215</v>
      </c>
      <c r="N22" s="131">
        <v>1.3</v>
      </c>
      <c r="O22" s="132" t="s">
        <v>215</v>
      </c>
      <c r="P22" s="131">
        <v>2.6</v>
      </c>
      <c r="Q22" s="131">
        <v>1.7</v>
      </c>
      <c r="R22" s="131" t="s">
        <v>215</v>
      </c>
      <c r="S22" s="131" t="s">
        <v>215</v>
      </c>
      <c r="T22" s="131" t="s">
        <v>215</v>
      </c>
      <c r="U22" s="131" t="s">
        <v>215</v>
      </c>
      <c r="V22" s="131" t="s">
        <v>215</v>
      </c>
      <c r="W22" s="131" t="s">
        <v>215</v>
      </c>
      <c r="X22" s="131" t="s">
        <v>215</v>
      </c>
      <c r="Y22" s="131">
        <v>0.3</v>
      </c>
      <c r="Z22" s="131">
        <v>1.9</v>
      </c>
      <c r="AA22" s="131" t="s">
        <v>215</v>
      </c>
      <c r="AB22" s="131">
        <v>1.6</v>
      </c>
      <c r="AC22" s="134" t="s">
        <v>215</v>
      </c>
      <c r="AD22" s="131" t="s">
        <v>215</v>
      </c>
      <c r="AE22" s="134" t="s">
        <v>215</v>
      </c>
      <c r="AF22" s="131" t="s">
        <v>215</v>
      </c>
      <c r="AG22" s="131">
        <v>1.4</v>
      </c>
      <c r="AH22" s="131" t="s">
        <v>215</v>
      </c>
      <c r="AI22" s="131" t="s">
        <v>215</v>
      </c>
    </row>
    <row r="23" spans="1:35" ht="14.4">
      <c r="A23" s="144" t="s">
        <v>309</v>
      </c>
      <c r="B23" s="131"/>
      <c r="C23" s="131"/>
      <c r="D23" s="131"/>
      <c r="E23" s="131"/>
      <c r="F23" s="131"/>
      <c r="G23" s="131"/>
      <c r="H23" s="131"/>
      <c r="I23" s="131"/>
      <c r="J23" s="132"/>
      <c r="K23" s="131"/>
      <c r="L23" s="131"/>
      <c r="M23" s="131"/>
      <c r="N23" s="131"/>
      <c r="O23" s="132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4"/>
      <c r="AD23" s="131"/>
      <c r="AE23" s="134"/>
      <c r="AF23" s="131"/>
      <c r="AG23" s="131"/>
      <c r="AH23" s="131"/>
      <c r="AI23" s="131"/>
    </row>
    <row r="24" spans="1:35" ht="14.4">
      <c r="A24" s="135" t="s">
        <v>304</v>
      </c>
      <c r="B24" s="131">
        <v>17.899999999999999</v>
      </c>
      <c r="C24" s="131">
        <v>12.6</v>
      </c>
      <c r="D24" s="131">
        <v>16.7</v>
      </c>
      <c r="E24" s="131">
        <v>14.3</v>
      </c>
      <c r="F24" s="131">
        <v>15.2</v>
      </c>
      <c r="G24" s="131">
        <v>18.8</v>
      </c>
      <c r="H24" s="131">
        <v>30.3</v>
      </c>
      <c r="I24" s="131">
        <v>7.7</v>
      </c>
      <c r="J24" s="132">
        <v>7.1</v>
      </c>
      <c r="K24" s="131">
        <v>33.299999999999997</v>
      </c>
      <c r="L24" s="131">
        <v>17.8</v>
      </c>
      <c r="M24" s="131">
        <v>18.600000000000001</v>
      </c>
      <c r="N24" s="131">
        <v>16</v>
      </c>
      <c r="O24" s="132">
        <v>7.7</v>
      </c>
      <c r="P24" s="131">
        <v>15.2</v>
      </c>
      <c r="Q24" s="131">
        <v>21.7</v>
      </c>
      <c r="R24" s="131">
        <v>57.1</v>
      </c>
      <c r="S24" s="131">
        <v>33.299999999999997</v>
      </c>
      <c r="T24" s="131">
        <v>28.8</v>
      </c>
      <c r="U24" s="131">
        <v>28.6</v>
      </c>
      <c r="V24" s="131">
        <v>4.3</v>
      </c>
      <c r="W24" s="131">
        <v>31.4</v>
      </c>
      <c r="X24" s="131">
        <v>33.299999999999997</v>
      </c>
      <c r="Y24" s="131">
        <v>27.6</v>
      </c>
      <c r="Z24" s="131">
        <v>28.8</v>
      </c>
      <c r="AA24" s="131">
        <v>20.6</v>
      </c>
      <c r="AB24" s="131">
        <v>23</v>
      </c>
      <c r="AC24" s="134">
        <v>17.600000000000001</v>
      </c>
      <c r="AD24" s="131" t="s">
        <v>215</v>
      </c>
      <c r="AE24" s="134" t="s">
        <v>215</v>
      </c>
      <c r="AF24" s="131">
        <v>11.2</v>
      </c>
      <c r="AG24" s="131">
        <v>30.4</v>
      </c>
      <c r="AH24" s="131">
        <v>45.3</v>
      </c>
      <c r="AI24" s="131">
        <v>42.6</v>
      </c>
    </row>
    <row r="25" spans="1:35" ht="14.4">
      <c r="A25" s="135" t="s">
        <v>305</v>
      </c>
      <c r="B25" s="131">
        <v>69.900000000000006</v>
      </c>
      <c r="C25" s="131">
        <v>73.099999999999994</v>
      </c>
      <c r="D25" s="131">
        <v>66.7</v>
      </c>
      <c r="E25" s="131">
        <v>69.5</v>
      </c>
      <c r="F25" s="131">
        <v>75.3</v>
      </c>
      <c r="G25" s="131">
        <v>68.2</v>
      </c>
      <c r="H25" s="131">
        <v>63.6</v>
      </c>
      <c r="I25" s="131">
        <v>76.900000000000006</v>
      </c>
      <c r="J25" s="132">
        <v>71.400000000000006</v>
      </c>
      <c r="K25" s="131">
        <v>50</v>
      </c>
      <c r="L25" s="131">
        <v>69.2</v>
      </c>
      <c r="M25" s="131">
        <v>67.8</v>
      </c>
      <c r="N25" s="131">
        <v>62.7</v>
      </c>
      <c r="O25" s="132">
        <v>76.900000000000006</v>
      </c>
      <c r="P25" s="131">
        <v>70.900000000000006</v>
      </c>
      <c r="Q25" s="131">
        <v>69.599999999999994</v>
      </c>
      <c r="R25" s="131">
        <v>42.9</v>
      </c>
      <c r="S25" s="131">
        <v>63</v>
      </c>
      <c r="T25" s="131">
        <v>64.400000000000006</v>
      </c>
      <c r="U25" s="131">
        <v>64.3</v>
      </c>
      <c r="V25" s="131">
        <v>82.6</v>
      </c>
      <c r="W25" s="131">
        <v>68.599999999999994</v>
      </c>
      <c r="X25" s="131">
        <v>66.7</v>
      </c>
      <c r="Y25" s="131">
        <v>64.099999999999994</v>
      </c>
      <c r="Z25" s="131">
        <v>67.3</v>
      </c>
      <c r="AA25" s="131">
        <v>69.8</v>
      </c>
      <c r="AB25" s="131">
        <v>69.7</v>
      </c>
      <c r="AC25" s="134">
        <v>52.9</v>
      </c>
      <c r="AD25" s="131">
        <v>75</v>
      </c>
      <c r="AE25" s="134">
        <v>93.8</v>
      </c>
      <c r="AF25" s="131">
        <v>70.2</v>
      </c>
      <c r="AG25" s="131">
        <v>60.9</v>
      </c>
      <c r="AH25" s="131">
        <v>47.2</v>
      </c>
      <c r="AI25" s="131">
        <v>54.1</v>
      </c>
    </row>
    <row r="26" spans="1:35" ht="14.4">
      <c r="A26" s="135" t="s">
        <v>306</v>
      </c>
      <c r="B26" s="131">
        <v>10.6</v>
      </c>
      <c r="C26" s="131">
        <v>13.1</v>
      </c>
      <c r="D26" s="131">
        <v>13.1</v>
      </c>
      <c r="E26" s="131">
        <v>14.5</v>
      </c>
      <c r="F26" s="131">
        <v>7.6</v>
      </c>
      <c r="G26" s="131">
        <v>11.8</v>
      </c>
      <c r="H26" s="131">
        <v>6.1</v>
      </c>
      <c r="I26" s="131">
        <v>15.4</v>
      </c>
      <c r="J26" s="132">
        <v>21.4</v>
      </c>
      <c r="K26" s="131">
        <v>14.6</v>
      </c>
      <c r="L26" s="131">
        <v>11.6</v>
      </c>
      <c r="M26" s="131">
        <v>10.199999999999999</v>
      </c>
      <c r="N26" s="131">
        <v>17.3</v>
      </c>
      <c r="O26" s="132">
        <v>15.4</v>
      </c>
      <c r="P26" s="131">
        <v>12.6</v>
      </c>
      <c r="Q26" s="131">
        <v>7.8</v>
      </c>
      <c r="R26" s="131" t="s">
        <v>215</v>
      </c>
      <c r="S26" s="131" t="s">
        <v>215</v>
      </c>
      <c r="T26" s="131">
        <v>5.5</v>
      </c>
      <c r="U26" s="131">
        <v>7.1</v>
      </c>
      <c r="V26" s="131">
        <v>13</v>
      </c>
      <c r="W26" s="131" t="s">
        <v>215</v>
      </c>
      <c r="X26" s="131" t="s">
        <v>215</v>
      </c>
      <c r="Y26" s="131">
        <v>6.2</v>
      </c>
      <c r="Z26" s="131">
        <v>2.6</v>
      </c>
      <c r="AA26" s="131">
        <v>9.5</v>
      </c>
      <c r="AB26" s="131">
        <v>6.6</v>
      </c>
      <c r="AC26" s="134">
        <v>29.4</v>
      </c>
      <c r="AD26" s="131">
        <v>25</v>
      </c>
      <c r="AE26" s="134">
        <v>6.3</v>
      </c>
      <c r="AF26" s="131">
        <v>17.399999999999999</v>
      </c>
      <c r="AG26" s="131">
        <v>8.6999999999999993</v>
      </c>
      <c r="AH26" s="131">
        <v>7.5</v>
      </c>
      <c r="AI26" s="131">
        <v>1.6</v>
      </c>
    </row>
    <row r="27" spans="1:35" ht="14.4">
      <c r="A27" s="135" t="s">
        <v>307</v>
      </c>
      <c r="B27" s="131">
        <v>0.8</v>
      </c>
      <c r="C27" s="131">
        <v>1.1000000000000001</v>
      </c>
      <c r="D27" s="131">
        <v>1.2</v>
      </c>
      <c r="E27" s="131">
        <v>1</v>
      </c>
      <c r="F27" s="131">
        <v>1.2</v>
      </c>
      <c r="G27" s="131">
        <v>0.8</v>
      </c>
      <c r="H27" s="131" t="s">
        <v>215</v>
      </c>
      <c r="I27" s="131" t="s">
        <v>215</v>
      </c>
      <c r="J27" s="132" t="s">
        <v>215</v>
      </c>
      <c r="K27" s="131" t="s">
        <v>215</v>
      </c>
      <c r="L27" s="131">
        <v>1.4</v>
      </c>
      <c r="M27" s="131" t="s">
        <v>215</v>
      </c>
      <c r="N27" s="131">
        <v>2.7</v>
      </c>
      <c r="O27" s="132" t="s">
        <v>215</v>
      </c>
      <c r="P27" s="131" t="s">
        <v>215</v>
      </c>
      <c r="Q27" s="131" t="s">
        <v>215</v>
      </c>
      <c r="R27" s="131" t="s">
        <v>215</v>
      </c>
      <c r="S27" s="131">
        <v>3.7</v>
      </c>
      <c r="T27" s="131" t="s">
        <v>215</v>
      </c>
      <c r="U27" s="131" t="s">
        <v>215</v>
      </c>
      <c r="V27" s="131" t="s">
        <v>215</v>
      </c>
      <c r="W27" s="131" t="s">
        <v>215</v>
      </c>
      <c r="X27" s="131" t="s">
        <v>215</v>
      </c>
      <c r="Y27" s="131" t="s">
        <v>215</v>
      </c>
      <c r="Z27" s="131">
        <v>0.6</v>
      </c>
      <c r="AA27" s="131" t="s">
        <v>215</v>
      </c>
      <c r="AB27" s="131" t="s">
        <v>215</v>
      </c>
      <c r="AC27" s="134" t="s">
        <v>215</v>
      </c>
      <c r="AD27" s="131" t="s">
        <v>215</v>
      </c>
      <c r="AE27" s="134" t="s">
        <v>215</v>
      </c>
      <c r="AF27" s="131">
        <v>0.6</v>
      </c>
      <c r="AG27" s="131" t="s">
        <v>215</v>
      </c>
      <c r="AH27" s="131" t="s">
        <v>215</v>
      </c>
      <c r="AI27" s="131" t="s">
        <v>215</v>
      </c>
    </row>
    <row r="28" spans="1:35" ht="14.4">
      <c r="A28" s="144" t="s">
        <v>310</v>
      </c>
      <c r="B28" s="131"/>
      <c r="C28" s="131"/>
      <c r="D28" s="131"/>
      <c r="E28" s="131"/>
      <c r="F28" s="131"/>
      <c r="G28" s="131"/>
      <c r="H28" s="131"/>
      <c r="I28" s="131"/>
      <c r="J28" s="132"/>
      <c r="K28" s="131"/>
      <c r="L28" s="131"/>
      <c r="M28" s="131"/>
      <c r="N28" s="131"/>
      <c r="O28" s="132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4"/>
      <c r="AD28" s="131"/>
      <c r="AE28" s="134"/>
      <c r="AF28" s="131"/>
      <c r="AG28" s="131"/>
      <c r="AH28" s="131"/>
      <c r="AI28" s="131"/>
    </row>
    <row r="29" spans="1:35" ht="14.4">
      <c r="A29" s="135" t="s">
        <v>304</v>
      </c>
      <c r="B29" s="131">
        <v>52.8</v>
      </c>
      <c r="C29" s="131">
        <v>40.6</v>
      </c>
      <c r="D29" s="131">
        <v>39.299999999999997</v>
      </c>
      <c r="E29" s="131">
        <v>50.2</v>
      </c>
      <c r="F29" s="131">
        <v>46.3</v>
      </c>
      <c r="G29" s="131">
        <v>45.7</v>
      </c>
      <c r="H29" s="131">
        <v>30.3</v>
      </c>
      <c r="I29" s="131">
        <v>23.1</v>
      </c>
      <c r="J29" s="132">
        <v>14.3</v>
      </c>
      <c r="K29" s="131">
        <v>64.599999999999994</v>
      </c>
      <c r="L29" s="131">
        <v>56.8</v>
      </c>
      <c r="M29" s="131">
        <v>55.9</v>
      </c>
      <c r="N29" s="131">
        <v>56</v>
      </c>
      <c r="O29" s="132">
        <v>61.5</v>
      </c>
      <c r="P29" s="131">
        <v>47</v>
      </c>
      <c r="Q29" s="131">
        <v>46.1</v>
      </c>
      <c r="R29" s="131">
        <v>60.7</v>
      </c>
      <c r="S29" s="131">
        <v>66.7</v>
      </c>
      <c r="T29" s="131">
        <v>52.1</v>
      </c>
      <c r="U29" s="131">
        <v>78.599999999999994</v>
      </c>
      <c r="V29" s="131">
        <v>65.2</v>
      </c>
      <c r="W29" s="131">
        <v>51.4</v>
      </c>
      <c r="X29" s="131">
        <v>66.7</v>
      </c>
      <c r="Y29" s="131">
        <v>43</v>
      </c>
      <c r="Z29" s="131">
        <v>43.6</v>
      </c>
      <c r="AA29" s="131">
        <v>50.8</v>
      </c>
      <c r="AB29" s="131">
        <v>44.3</v>
      </c>
      <c r="AC29" s="134">
        <v>35.299999999999997</v>
      </c>
      <c r="AD29" s="131">
        <v>37.5</v>
      </c>
      <c r="AE29" s="134">
        <v>62.5</v>
      </c>
      <c r="AF29" s="131">
        <v>49.1</v>
      </c>
      <c r="AG29" s="131">
        <v>55.1</v>
      </c>
      <c r="AH29" s="131">
        <v>52.8</v>
      </c>
      <c r="AI29" s="131">
        <v>55.7</v>
      </c>
    </row>
    <row r="30" spans="1:35" ht="14.4">
      <c r="A30" s="135" t="s">
        <v>305</v>
      </c>
      <c r="B30" s="131">
        <v>43.1</v>
      </c>
      <c r="C30" s="131">
        <v>51.4</v>
      </c>
      <c r="D30" s="131">
        <v>47.6</v>
      </c>
      <c r="E30" s="131">
        <v>41.6</v>
      </c>
      <c r="F30" s="131">
        <v>44.2</v>
      </c>
      <c r="G30" s="131">
        <v>42</v>
      </c>
      <c r="H30" s="131">
        <v>48.5</v>
      </c>
      <c r="I30" s="131">
        <v>61.5</v>
      </c>
      <c r="J30" s="132">
        <v>78.599999999999994</v>
      </c>
      <c r="K30" s="131">
        <v>33.299999999999997</v>
      </c>
      <c r="L30" s="131">
        <v>37.700000000000003</v>
      </c>
      <c r="M30" s="131">
        <v>32.200000000000003</v>
      </c>
      <c r="N30" s="131">
        <v>37.299999999999997</v>
      </c>
      <c r="O30" s="132">
        <v>26.9</v>
      </c>
      <c r="P30" s="131">
        <v>47.7</v>
      </c>
      <c r="Q30" s="131">
        <v>40.9</v>
      </c>
      <c r="R30" s="131">
        <v>28.6</v>
      </c>
      <c r="S30" s="131">
        <v>25.9</v>
      </c>
      <c r="T30" s="131">
        <v>39.700000000000003</v>
      </c>
      <c r="U30" s="131">
        <v>7.1</v>
      </c>
      <c r="V30" s="131">
        <v>30.4</v>
      </c>
      <c r="W30" s="131">
        <v>42.9</v>
      </c>
      <c r="X30" s="131">
        <v>11.1</v>
      </c>
      <c r="Y30" s="131">
        <v>46.7</v>
      </c>
      <c r="Z30" s="131">
        <v>47.4</v>
      </c>
      <c r="AA30" s="131">
        <v>41.3</v>
      </c>
      <c r="AB30" s="131">
        <v>41.8</v>
      </c>
      <c r="AC30" s="134">
        <v>58.8</v>
      </c>
      <c r="AD30" s="131">
        <v>50</v>
      </c>
      <c r="AE30" s="134">
        <v>31.3</v>
      </c>
      <c r="AF30" s="131">
        <v>39.1</v>
      </c>
      <c r="AG30" s="131">
        <v>36.200000000000003</v>
      </c>
      <c r="AH30" s="131">
        <v>34</v>
      </c>
      <c r="AI30" s="131">
        <v>39.299999999999997</v>
      </c>
    </row>
    <row r="31" spans="1:35" ht="14.4">
      <c r="A31" s="135" t="s">
        <v>306</v>
      </c>
      <c r="B31" s="131">
        <v>3.3</v>
      </c>
      <c r="C31" s="131">
        <v>6.9</v>
      </c>
      <c r="D31" s="131">
        <v>8.3000000000000007</v>
      </c>
      <c r="E31" s="131">
        <v>6.7</v>
      </c>
      <c r="F31" s="131">
        <v>7</v>
      </c>
      <c r="G31" s="131">
        <v>10.199999999999999</v>
      </c>
      <c r="H31" s="131">
        <v>18.2</v>
      </c>
      <c r="I31" s="131">
        <v>11.5</v>
      </c>
      <c r="J31" s="132">
        <v>7.1</v>
      </c>
      <c r="K31" s="131" t="s">
        <v>215</v>
      </c>
      <c r="L31" s="131">
        <v>4.8</v>
      </c>
      <c r="M31" s="131">
        <v>8.5</v>
      </c>
      <c r="N31" s="131">
        <v>5.3</v>
      </c>
      <c r="O31" s="132">
        <v>7.7</v>
      </c>
      <c r="P31" s="131">
        <v>4.5999999999999996</v>
      </c>
      <c r="Q31" s="131">
        <v>9.6</v>
      </c>
      <c r="R31" s="131">
        <v>7.1</v>
      </c>
      <c r="S31" s="131">
        <v>3.7</v>
      </c>
      <c r="T31" s="131">
        <v>6.8</v>
      </c>
      <c r="U31" s="131">
        <v>7.1</v>
      </c>
      <c r="V31" s="131" t="s">
        <v>215</v>
      </c>
      <c r="W31" s="131">
        <v>5.7</v>
      </c>
      <c r="X31" s="131">
        <v>11.1</v>
      </c>
      <c r="Y31" s="131">
        <v>7.1</v>
      </c>
      <c r="Z31" s="131">
        <v>5.8</v>
      </c>
      <c r="AA31" s="131">
        <v>4.8</v>
      </c>
      <c r="AB31" s="131">
        <v>12.3</v>
      </c>
      <c r="AC31" s="134">
        <v>5.9</v>
      </c>
      <c r="AD31" s="131">
        <v>12.5</v>
      </c>
      <c r="AE31" s="134">
        <v>6.3</v>
      </c>
      <c r="AF31" s="131">
        <v>9.3000000000000007</v>
      </c>
      <c r="AG31" s="131">
        <v>8.6999999999999993</v>
      </c>
      <c r="AH31" s="131">
        <v>11.3</v>
      </c>
      <c r="AI31" s="131">
        <v>1.6</v>
      </c>
    </row>
    <row r="32" spans="1:35" ht="14.4">
      <c r="A32" s="135" t="s">
        <v>307</v>
      </c>
      <c r="B32" s="131" t="s">
        <v>215</v>
      </c>
      <c r="C32" s="131">
        <v>1.1000000000000001</v>
      </c>
      <c r="D32" s="131">
        <v>2.4</v>
      </c>
      <c r="E32" s="131">
        <v>0.7</v>
      </c>
      <c r="F32" s="131">
        <v>1.8</v>
      </c>
      <c r="G32" s="131">
        <v>1.6</v>
      </c>
      <c r="H32" s="131">
        <v>3</v>
      </c>
      <c r="I32" s="131">
        <v>3.8</v>
      </c>
      <c r="J32" s="132" t="s">
        <v>215</v>
      </c>
      <c r="K32" s="131" t="s">
        <v>215</v>
      </c>
      <c r="L32" s="131">
        <v>0.7</v>
      </c>
      <c r="M32" s="131" t="s">
        <v>215</v>
      </c>
      <c r="N32" s="131" t="s">
        <v>215</v>
      </c>
      <c r="O32" s="132">
        <v>3.8</v>
      </c>
      <c r="P32" s="131" t="s">
        <v>215</v>
      </c>
      <c r="Q32" s="131">
        <v>2.6</v>
      </c>
      <c r="R32" s="131">
        <v>3.6</v>
      </c>
      <c r="S32" s="131">
        <v>3.7</v>
      </c>
      <c r="T32" s="131" t="s">
        <v>215</v>
      </c>
      <c r="U32" s="131">
        <v>7.1</v>
      </c>
      <c r="V32" s="131">
        <v>4.3</v>
      </c>
      <c r="W32" s="131" t="s">
        <v>215</v>
      </c>
      <c r="X32" s="131">
        <v>11.1</v>
      </c>
      <c r="Y32" s="131">
        <v>0.6</v>
      </c>
      <c r="Z32" s="131">
        <v>1.3</v>
      </c>
      <c r="AA32" s="131">
        <v>3.2</v>
      </c>
      <c r="AB32" s="131" t="s">
        <v>215</v>
      </c>
      <c r="AC32" s="134" t="s">
        <v>215</v>
      </c>
      <c r="AD32" s="131" t="s">
        <v>215</v>
      </c>
      <c r="AE32" s="134" t="s">
        <v>215</v>
      </c>
      <c r="AF32" s="131">
        <v>1.9</v>
      </c>
      <c r="AG32" s="131" t="s">
        <v>215</v>
      </c>
      <c r="AH32" s="131">
        <v>1.9</v>
      </c>
      <c r="AI32" s="131">
        <v>1.6</v>
      </c>
    </row>
    <row r="33" spans="1:35" ht="14.4">
      <c r="A33" s="144" t="s">
        <v>311</v>
      </c>
      <c r="B33" s="131">
        <v>100</v>
      </c>
      <c r="C33" s="131">
        <v>100</v>
      </c>
      <c r="D33" s="131">
        <v>100</v>
      </c>
      <c r="E33" s="131">
        <v>99.5</v>
      </c>
      <c r="F33" s="131">
        <v>99.4</v>
      </c>
      <c r="G33" s="131">
        <v>97.1</v>
      </c>
      <c r="H33" s="131">
        <v>97</v>
      </c>
      <c r="I33" s="131">
        <v>96.2</v>
      </c>
      <c r="J33" s="132">
        <v>100</v>
      </c>
      <c r="K33" s="131">
        <v>100</v>
      </c>
      <c r="L33" s="131">
        <v>98.6</v>
      </c>
      <c r="M33" s="131">
        <v>96.6</v>
      </c>
      <c r="N33" s="131">
        <v>97.3</v>
      </c>
      <c r="O33" s="132">
        <v>96.2</v>
      </c>
      <c r="P33" s="131">
        <v>100</v>
      </c>
      <c r="Q33" s="131">
        <v>98.3</v>
      </c>
      <c r="R33" s="131">
        <v>100</v>
      </c>
      <c r="S33" s="131">
        <v>100</v>
      </c>
      <c r="T33" s="131">
        <v>100</v>
      </c>
      <c r="U33" s="131">
        <v>100</v>
      </c>
      <c r="V33" s="131">
        <v>100</v>
      </c>
      <c r="W33" s="131">
        <v>100</v>
      </c>
      <c r="X33" s="131">
        <v>100</v>
      </c>
      <c r="Y33" s="131">
        <v>93.5</v>
      </c>
      <c r="Z33" s="131">
        <v>96.8</v>
      </c>
      <c r="AA33" s="131">
        <v>66.7</v>
      </c>
      <c r="AB33" s="131">
        <v>99.2</v>
      </c>
      <c r="AC33" s="134">
        <v>100</v>
      </c>
      <c r="AD33" s="131">
        <v>100</v>
      </c>
      <c r="AE33" s="134">
        <v>100</v>
      </c>
      <c r="AF33" s="131">
        <v>98.8</v>
      </c>
      <c r="AG33" s="131">
        <v>100</v>
      </c>
      <c r="AH33" s="131">
        <v>94.3</v>
      </c>
      <c r="AI33" s="131">
        <v>96.7</v>
      </c>
    </row>
    <row r="34" spans="1:35" ht="14.4">
      <c r="A34" s="144" t="s">
        <v>312</v>
      </c>
      <c r="B34" s="131"/>
      <c r="C34" s="131"/>
      <c r="D34" s="131"/>
      <c r="E34" s="131"/>
      <c r="F34" s="131"/>
      <c r="G34" s="131"/>
      <c r="H34" s="131"/>
      <c r="I34" s="131"/>
      <c r="J34" s="132"/>
      <c r="K34" s="131"/>
      <c r="L34" s="131"/>
      <c r="M34" s="131"/>
      <c r="N34" s="131"/>
      <c r="O34" s="132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4"/>
      <c r="AD34" s="131"/>
      <c r="AE34" s="134"/>
      <c r="AF34" s="131"/>
      <c r="AG34" s="131"/>
      <c r="AH34" s="131"/>
      <c r="AI34" s="131"/>
    </row>
    <row r="35" spans="1:35" ht="14.4">
      <c r="A35" s="135" t="s">
        <v>313</v>
      </c>
      <c r="B35" s="131">
        <v>27.6</v>
      </c>
      <c r="C35" s="131">
        <v>37.700000000000003</v>
      </c>
      <c r="D35" s="131">
        <v>57.1</v>
      </c>
      <c r="E35" s="131">
        <v>38.6</v>
      </c>
      <c r="F35" s="131">
        <v>28.2</v>
      </c>
      <c r="G35" s="131">
        <v>17.2</v>
      </c>
      <c r="H35" s="131">
        <v>21.9</v>
      </c>
      <c r="I35" s="131">
        <v>44</v>
      </c>
      <c r="J35" s="132">
        <v>35.700000000000003</v>
      </c>
      <c r="K35" s="131">
        <v>35.4</v>
      </c>
      <c r="L35" s="131">
        <v>39.6</v>
      </c>
      <c r="M35" s="131">
        <v>50.9</v>
      </c>
      <c r="N35" s="131">
        <v>31.5</v>
      </c>
      <c r="O35" s="132">
        <v>24</v>
      </c>
      <c r="P35" s="131">
        <v>29.1</v>
      </c>
      <c r="Q35" s="131">
        <v>20.399999999999999</v>
      </c>
      <c r="R35" s="131">
        <v>60.7</v>
      </c>
      <c r="S35" s="131">
        <v>40.700000000000003</v>
      </c>
      <c r="T35" s="131">
        <v>64.400000000000006</v>
      </c>
      <c r="U35" s="131">
        <v>85.7</v>
      </c>
      <c r="V35" s="131">
        <v>47.8</v>
      </c>
      <c r="W35" s="131">
        <v>17.100000000000001</v>
      </c>
      <c r="X35" s="131">
        <v>66.7</v>
      </c>
      <c r="Y35" s="131">
        <v>40.700000000000003</v>
      </c>
      <c r="Z35" s="131">
        <v>37.1</v>
      </c>
      <c r="AA35" s="131">
        <v>59.5</v>
      </c>
      <c r="AB35" s="131">
        <v>25.6</v>
      </c>
      <c r="AC35" s="134">
        <v>41.2</v>
      </c>
      <c r="AD35" s="131">
        <v>37.5</v>
      </c>
      <c r="AE35" s="134">
        <v>37.5</v>
      </c>
      <c r="AF35" s="131">
        <v>41.5</v>
      </c>
      <c r="AG35" s="131">
        <v>44.9</v>
      </c>
      <c r="AH35" s="131">
        <v>48</v>
      </c>
      <c r="AI35" s="131">
        <v>47.5</v>
      </c>
    </row>
    <row r="36" spans="1:35" ht="14.4">
      <c r="A36" s="135" t="s">
        <v>314</v>
      </c>
      <c r="B36" s="131">
        <v>61</v>
      </c>
      <c r="C36" s="131">
        <v>55.4</v>
      </c>
      <c r="D36" s="131">
        <v>42.9</v>
      </c>
      <c r="E36" s="131">
        <v>54.5</v>
      </c>
      <c r="F36" s="131">
        <v>59.8</v>
      </c>
      <c r="G36" s="131">
        <v>54.2</v>
      </c>
      <c r="H36" s="131">
        <v>62.5</v>
      </c>
      <c r="I36" s="131">
        <v>56</v>
      </c>
      <c r="J36" s="132">
        <v>57.1</v>
      </c>
      <c r="K36" s="131">
        <v>58.3</v>
      </c>
      <c r="L36" s="131">
        <v>52.1</v>
      </c>
      <c r="M36" s="131">
        <v>43.9</v>
      </c>
      <c r="N36" s="131">
        <v>52.1</v>
      </c>
      <c r="O36" s="132">
        <v>60</v>
      </c>
      <c r="P36" s="131">
        <v>58.9</v>
      </c>
      <c r="Q36" s="131">
        <v>69.900000000000006</v>
      </c>
      <c r="R36" s="131">
        <v>35.700000000000003</v>
      </c>
      <c r="S36" s="131">
        <v>55.6</v>
      </c>
      <c r="T36" s="131">
        <v>35.6</v>
      </c>
      <c r="U36" s="131">
        <v>7.1</v>
      </c>
      <c r="V36" s="131">
        <v>39.1</v>
      </c>
      <c r="W36" s="131">
        <v>77.099999999999994</v>
      </c>
      <c r="X36" s="131">
        <v>33.299999999999997</v>
      </c>
      <c r="Y36" s="131">
        <v>51.3</v>
      </c>
      <c r="Z36" s="131">
        <v>49.7</v>
      </c>
      <c r="AA36" s="131">
        <v>40.5</v>
      </c>
      <c r="AB36" s="131">
        <v>55.4</v>
      </c>
      <c r="AC36" s="134">
        <v>47.1</v>
      </c>
      <c r="AD36" s="131">
        <v>50</v>
      </c>
      <c r="AE36" s="134">
        <v>62.5</v>
      </c>
      <c r="AF36" s="131">
        <v>50.9</v>
      </c>
      <c r="AG36" s="131">
        <v>49.3</v>
      </c>
      <c r="AH36" s="131">
        <v>46</v>
      </c>
      <c r="AI36" s="131">
        <v>45.8</v>
      </c>
    </row>
    <row r="37" spans="1:35" ht="14.4">
      <c r="A37" s="135" t="s">
        <v>315</v>
      </c>
      <c r="B37" s="131">
        <v>10.6</v>
      </c>
      <c r="C37" s="131">
        <v>6.9</v>
      </c>
      <c r="D37" s="131" t="s">
        <v>215</v>
      </c>
      <c r="E37" s="131">
        <v>6.2</v>
      </c>
      <c r="F37" s="131">
        <v>11.7</v>
      </c>
      <c r="G37" s="131">
        <v>25.6</v>
      </c>
      <c r="H37" s="131">
        <v>15.6</v>
      </c>
      <c r="I37" s="131" t="s">
        <v>215</v>
      </c>
      <c r="J37" s="132">
        <v>7.1</v>
      </c>
      <c r="K37" s="131">
        <v>6.3</v>
      </c>
      <c r="L37" s="131">
        <v>8.3000000000000007</v>
      </c>
      <c r="M37" s="131">
        <v>5.3</v>
      </c>
      <c r="N37" s="131">
        <v>13.7</v>
      </c>
      <c r="O37" s="132">
        <v>12</v>
      </c>
      <c r="P37" s="131">
        <v>11.3</v>
      </c>
      <c r="Q37" s="131">
        <v>8.8000000000000007</v>
      </c>
      <c r="R37" s="131">
        <v>3.6</v>
      </c>
      <c r="S37" s="131">
        <v>3.7</v>
      </c>
      <c r="T37" s="131" t="s">
        <v>215</v>
      </c>
      <c r="U37" s="131">
        <v>7.1</v>
      </c>
      <c r="V37" s="131">
        <v>13</v>
      </c>
      <c r="W37" s="131">
        <v>5.7</v>
      </c>
      <c r="X37" s="131" t="s">
        <v>215</v>
      </c>
      <c r="Y37" s="131">
        <v>7.9</v>
      </c>
      <c r="Z37" s="131">
        <v>11.9</v>
      </c>
      <c r="AA37" s="131" t="s">
        <v>215</v>
      </c>
      <c r="AB37" s="131">
        <v>17.399999999999999</v>
      </c>
      <c r="AC37" s="134">
        <v>11.8</v>
      </c>
      <c r="AD37" s="131">
        <v>12.5</v>
      </c>
      <c r="AE37" s="134" t="s">
        <v>215</v>
      </c>
      <c r="AF37" s="131">
        <v>6.3</v>
      </c>
      <c r="AG37" s="131">
        <v>5.8</v>
      </c>
      <c r="AH37" s="131">
        <v>6</v>
      </c>
      <c r="AI37" s="131">
        <v>5.0999999999999996</v>
      </c>
    </row>
    <row r="38" spans="1:35" ht="14.4">
      <c r="A38" s="135" t="s">
        <v>316</v>
      </c>
      <c r="B38" s="131">
        <v>0.8</v>
      </c>
      <c r="C38" s="131" t="s">
        <v>215</v>
      </c>
      <c r="D38" s="131" t="s">
        <v>215</v>
      </c>
      <c r="E38" s="131">
        <v>0.7</v>
      </c>
      <c r="F38" s="131">
        <v>0.3</v>
      </c>
      <c r="G38" s="131">
        <v>2.9</v>
      </c>
      <c r="H38" s="131" t="s">
        <v>215</v>
      </c>
      <c r="I38" s="131" t="s">
        <v>215</v>
      </c>
      <c r="J38" s="132" t="s">
        <v>215</v>
      </c>
      <c r="K38" s="131" t="s">
        <v>215</v>
      </c>
      <c r="L38" s="131" t="s">
        <v>215</v>
      </c>
      <c r="M38" s="131" t="s">
        <v>215</v>
      </c>
      <c r="N38" s="131">
        <v>2.7</v>
      </c>
      <c r="O38" s="132">
        <v>4</v>
      </c>
      <c r="P38" s="131">
        <v>0.7</v>
      </c>
      <c r="Q38" s="131">
        <v>0.9</v>
      </c>
      <c r="R38" s="131" t="s">
        <v>215</v>
      </c>
      <c r="S38" s="131" t="s">
        <v>215</v>
      </c>
      <c r="T38" s="131" t="s">
        <v>215</v>
      </c>
      <c r="U38" s="131" t="s">
        <v>215</v>
      </c>
      <c r="V38" s="131" t="s">
        <v>215</v>
      </c>
      <c r="W38" s="131" t="s">
        <v>215</v>
      </c>
      <c r="X38" s="131" t="s">
        <v>215</v>
      </c>
      <c r="Y38" s="131" t="s">
        <v>215</v>
      </c>
      <c r="Z38" s="131">
        <v>1.3</v>
      </c>
      <c r="AA38" s="131" t="s">
        <v>215</v>
      </c>
      <c r="AB38" s="131">
        <v>1.7</v>
      </c>
      <c r="AC38" s="134" t="s">
        <v>215</v>
      </c>
      <c r="AD38" s="131" t="s">
        <v>215</v>
      </c>
      <c r="AE38" s="134" t="s">
        <v>215</v>
      </c>
      <c r="AF38" s="131">
        <v>1.3</v>
      </c>
      <c r="AG38" s="131" t="s">
        <v>215</v>
      </c>
      <c r="AH38" s="131" t="s">
        <v>215</v>
      </c>
      <c r="AI38" s="131">
        <v>1.7</v>
      </c>
    </row>
    <row r="39" spans="1:35" ht="14.4">
      <c r="A39" s="144" t="s">
        <v>317</v>
      </c>
      <c r="B39" s="131">
        <v>47.2</v>
      </c>
      <c r="C39" s="131">
        <v>74.3</v>
      </c>
      <c r="D39" s="131">
        <v>88.1</v>
      </c>
      <c r="E39" s="131">
        <v>75.900000000000006</v>
      </c>
      <c r="F39" s="131">
        <v>56.1</v>
      </c>
      <c r="G39" s="131">
        <v>61.2</v>
      </c>
      <c r="H39" s="131">
        <v>72.7</v>
      </c>
      <c r="I39" s="131">
        <v>69.2</v>
      </c>
      <c r="J39" s="132">
        <v>50</v>
      </c>
      <c r="K39" s="131">
        <v>93.8</v>
      </c>
      <c r="L39" s="131">
        <v>95.2</v>
      </c>
      <c r="M39" s="131">
        <v>74.599999999999994</v>
      </c>
      <c r="N39" s="131">
        <v>78.7</v>
      </c>
      <c r="O39" s="132">
        <v>30.8</v>
      </c>
      <c r="P39" s="131">
        <v>92.7</v>
      </c>
      <c r="Q39" s="131">
        <v>90.4</v>
      </c>
      <c r="R39" s="131">
        <v>96.4</v>
      </c>
      <c r="S39" s="131">
        <v>100</v>
      </c>
      <c r="T39" s="131">
        <v>79.5</v>
      </c>
      <c r="U39" s="131">
        <v>100</v>
      </c>
      <c r="V39" s="131">
        <v>95.7</v>
      </c>
      <c r="W39" s="131">
        <v>77.099999999999994</v>
      </c>
      <c r="X39" s="131">
        <v>100</v>
      </c>
      <c r="Y39" s="131">
        <v>91.6</v>
      </c>
      <c r="Z39" s="131">
        <v>94.2</v>
      </c>
      <c r="AA39" s="131">
        <v>85.7</v>
      </c>
      <c r="AB39" s="131">
        <v>94.3</v>
      </c>
      <c r="AC39" s="134">
        <v>70.599999999999994</v>
      </c>
      <c r="AD39" s="131">
        <v>75</v>
      </c>
      <c r="AE39" s="134">
        <v>68.8</v>
      </c>
      <c r="AF39" s="131">
        <v>66.5</v>
      </c>
      <c r="AG39" s="131">
        <v>85.5</v>
      </c>
      <c r="AH39" s="131">
        <v>71.7</v>
      </c>
      <c r="AI39" s="131">
        <v>62.3</v>
      </c>
    </row>
    <row r="40" spans="1:35" ht="14.4">
      <c r="A40" s="135" t="s">
        <v>318</v>
      </c>
      <c r="B40" s="131">
        <v>17.100000000000001</v>
      </c>
      <c r="C40" s="131">
        <v>21.7</v>
      </c>
      <c r="D40" s="131">
        <v>7.1</v>
      </c>
      <c r="E40" s="131">
        <v>20.7</v>
      </c>
      <c r="F40" s="131">
        <v>33.200000000000003</v>
      </c>
      <c r="G40" s="131">
        <v>31.4</v>
      </c>
      <c r="H40" s="131">
        <v>21.2</v>
      </c>
      <c r="I40" s="131">
        <v>26.9</v>
      </c>
      <c r="J40" s="132">
        <v>28.6</v>
      </c>
      <c r="K40" s="131">
        <v>6.3</v>
      </c>
      <c r="L40" s="131">
        <v>4.0999999999999996</v>
      </c>
      <c r="M40" s="131">
        <v>20.3</v>
      </c>
      <c r="N40" s="131">
        <v>18.7</v>
      </c>
      <c r="O40" s="132">
        <v>30.8</v>
      </c>
      <c r="P40" s="131">
        <v>6</v>
      </c>
      <c r="Q40" s="131">
        <v>8.6999999999999993</v>
      </c>
      <c r="R40" s="131" t="s">
        <v>215</v>
      </c>
      <c r="S40" s="131" t="s">
        <v>215</v>
      </c>
      <c r="T40" s="131">
        <v>20.5</v>
      </c>
      <c r="U40" s="131" t="s">
        <v>215</v>
      </c>
      <c r="V40" s="131">
        <v>4.3</v>
      </c>
      <c r="W40" s="131">
        <v>20</v>
      </c>
      <c r="X40" s="131" t="s">
        <v>215</v>
      </c>
      <c r="Y40" s="131">
        <v>6.2</v>
      </c>
      <c r="Z40" s="131">
        <v>4.5</v>
      </c>
      <c r="AA40" s="131">
        <v>14.3</v>
      </c>
      <c r="AB40" s="131">
        <v>4.0999999999999996</v>
      </c>
      <c r="AC40" s="134">
        <v>17.600000000000001</v>
      </c>
      <c r="AD40" s="131">
        <v>25</v>
      </c>
      <c r="AE40" s="134">
        <v>25</v>
      </c>
      <c r="AF40" s="131">
        <v>24.2</v>
      </c>
      <c r="AG40" s="131">
        <v>14.5</v>
      </c>
      <c r="AH40" s="131">
        <v>24.5</v>
      </c>
      <c r="AI40" s="131">
        <v>32.799999999999997</v>
      </c>
    </row>
    <row r="41" spans="1:35" ht="14.4">
      <c r="A41" s="135" t="s">
        <v>319</v>
      </c>
      <c r="B41" s="131">
        <v>35.799999999999997</v>
      </c>
      <c r="C41" s="131">
        <v>4</v>
      </c>
      <c r="D41" s="131">
        <v>3.6</v>
      </c>
      <c r="E41" s="131">
        <v>3.4</v>
      </c>
      <c r="F41" s="131">
        <v>10.7</v>
      </c>
      <c r="G41" s="131">
        <v>7.3</v>
      </c>
      <c r="H41" s="131">
        <v>6.1</v>
      </c>
      <c r="I41" s="131">
        <v>3.8</v>
      </c>
      <c r="J41" s="132">
        <v>21.4</v>
      </c>
      <c r="K41" s="131" t="s">
        <v>215</v>
      </c>
      <c r="L41" s="131" t="s">
        <v>215</v>
      </c>
      <c r="M41" s="131">
        <v>3.4</v>
      </c>
      <c r="N41" s="131">
        <v>1.3</v>
      </c>
      <c r="O41" s="132">
        <v>38.5</v>
      </c>
      <c r="P41" s="131">
        <v>1.3</v>
      </c>
      <c r="Q41" s="131">
        <v>0.9</v>
      </c>
      <c r="R41" s="131">
        <v>3.6</v>
      </c>
      <c r="S41" s="131" t="s">
        <v>215</v>
      </c>
      <c r="T41" s="131" t="s">
        <v>215</v>
      </c>
      <c r="U41" s="131" t="s">
        <v>215</v>
      </c>
      <c r="V41" s="131" t="s">
        <v>215</v>
      </c>
      <c r="W41" s="131">
        <v>2.9</v>
      </c>
      <c r="X41" s="131" t="s">
        <v>215</v>
      </c>
      <c r="Y41" s="131">
        <v>1.2</v>
      </c>
      <c r="Z41" s="131" t="s">
        <v>215</v>
      </c>
      <c r="AA41" s="131" t="s">
        <v>215</v>
      </c>
      <c r="AB41" s="131">
        <v>1.6</v>
      </c>
      <c r="AC41" s="134">
        <v>11.8</v>
      </c>
      <c r="AD41" s="131" t="s">
        <v>215</v>
      </c>
      <c r="AE41" s="134">
        <v>6.3</v>
      </c>
      <c r="AF41" s="131">
        <v>9.3000000000000007</v>
      </c>
      <c r="AG41" s="131" t="s">
        <v>215</v>
      </c>
      <c r="AH41" s="131">
        <v>1.9</v>
      </c>
      <c r="AI41" s="131">
        <v>3.3</v>
      </c>
    </row>
    <row r="42" spans="1:35" ht="14.4">
      <c r="A42" s="144" t="s">
        <v>320</v>
      </c>
      <c r="B42" s="131"/>
      <c r="C42" s="131"/>
      <c r="D42" s="131"/>
      <c r="E42" s="131"/>
      <c r="F42" s="131"/>
      <c r="G42" s="131"/>
      <c r="H42" s="131"/>
      <c r="I42" s="131"/>
      <c r="J42" s="132"/>
      <c r="K42" s="131"/>
      <c r="L42" s="131"/>
      <c r="M42" s="131"/>
      <c r="N42" s="131"/>
      <c r="O42" s="132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4"/>
      <c r="AD42" s="131"/>
      <c r="AE42" s="134"/>
      <c r="AF42" s="131"/>
      <c r="AG42" s="131"/>
      <c r="AH42" s="131"/>
      <c r="AI42" s="131"/>
    </row>
    <row r="43" spans="1:35" ht="14.4">
      <c r="A43" s="135" t="s">
        <v>321</v>
      </c>
      <c r="B43" s="131">
        <v>32.799999999999997</v>
      </c>
      <c r="C43" s="131">
        <v>70.8</v>
      </c>
      <c r="D43" s="131">
        <v>81.099999999999994</v>
      </c>
      <c r="E43" s="131">
        <v>67.900000000000006</v>
      </c>
      <c r="F43" s="131">
        <v>56</v>
      </c>
      <c r="G43" s="131">
        <v>47.3</v>
      </c>
      <c r="H43" s="131">
        <v>58.3</v>
      </c>
      <c r="I43" s="131">
        <v>55.6</v>
      </c>
      <c r="J43" s="132">
        <v>85.7</v>
      </c>
      <c r="K43" s="131">
        <v>71.099999999999994</v>
      </c>
      <c r="L43" s="131">
        <v>69.8</v>
      </c>
      <c r="M43" s="131">
        <v>72.7</v>
      </c>
      <c r="N43" s="131">
        <v>50.8</v>
      </c>
      <c r="O43" s="132">
        <v>62.5</v>
      </c>
      <c r="P43" s="131">
        <v>65.7</v>
      </c>
      <c r="Q43" s="131">
        <v>65.400000000000006</v>
      </c>
      <c r="R43" s="131">
        <v>81.5</v>
      </c>
      <c r="S43" s="131">
        <v>85.2</v>
      </c>
      <c r="T43" s="131">
        <v>60.3</v>
      </c>
      <c r="U43" s="131">
        <v>50</v>
      </c>
      <c r="V43" s="131">
        <v>72.7</v>
      </c>
      <c r="W43" s="131">
        <v>70.400000000000006</v>
      </c>
      <c r="X43" s="131">
        <v>55.6</v>
      </c>
      <c r="Y43" s="131">
        <v>78.7</v>
      </c>
      <c r="Z43" s="131">
        <v>66.7</v>
      </c>
      <c r="AA43" s="131">
        <v>94.4</v>
      </c>
      <c r="AB43" s="131">
        <v>71.3</v>
      </c>
      <c r="AC43" s="134">
        <v>66.7</v>
      </c>
      <c r="AD43" s="131">
        <v>33.299999999999997</v>
      </c>
      <c r="AE43" s="134">
        <v>72.7</v>
      </c>
      <c r="AF43" s="131">
        <v>56.1</v>
      </c>
      <c r="AG43" s="131">
        <v>69.5</v>
      </c>
      <c r="AH43" s="131">
        <v>68.400000000000006</v>
      </c>
      <c r="AI43" s="131">
        <v>65.8</v>
      </c>
    </row>
    <row r="44" spans="1:35" ht="14.4">
      <c r="A44" s="135" t="s">
        <v>322</v>
      </c>
      <c r="B44" s="131">
        <v>67.2</v>
      </c>
      <c r="C44" s="131">
        <v>29.2</v>
      </c>
      <c r="D44" s="131">
        <v>18.899999999999999</v>
      </c>
      <c r="E44" s="131">
        <v>32.1</v>
      </c>
      <c r="F44" s="131">
        <v>44</v>
      </c>
      <c r="G44" s="131">
        <v>52.7</v>
      </c>
      <c r="H44" s="131">
        <v>41.7</v>
      </c>
      <c r="I44" s="131">
        <v>44.4</v>
      </c>
      <c r="J44" s="132">
        <v>14.3</v>
      </c>
      <c r="K44" s="131">
        <v>28.9</v>
      </c>
      <c r="L44" s="131">
        <v>30.2</v>
      </c>
      <c r="M44" s="131">
        <v>27.3</v>
      </c>
      <c r="N44" s="131">
        <v>49.2</v>
      </c>
      <c r="O44" s="132">
        <v>37.5</v>
      </c>
      <c r="P44" s="131">
        <v>34.299999999999997</v>
      </c>
      <c r="Q44" s="131">
        <v>34.6</v>
      </c>
      <c r="R44" s="131">
        <v>18.5</v>
      </c>
      <c r="S44" s="131">
        <v>14.8</v>
      </c>
      <c r="T44" s="131">
        <v>39.700000000000003</v>
      </c>
      <c r="U44" s="131">
        <v>50</v>
      </c>
      <c r="V44" s="131">
        <v>27.3</v>
      </c>
      <c r="W44" s="131">
        <v>29.6</v>
      </c>
      <c r="X44" s="131">
        <v>44.4</v>
      </c>
      <c r="Y44" s="131">
        <v>21.3</v>
      </c>
      <c r="Z44" s="131">
        <v>33.299999999999997</v>
      </c>
      <c r="AA44" s="131">
        <v>5.6</v>
      </c>
      <c r="AB44" s="131">
        <v>28.7</v>
      </c>
      <c r="AC44" s="134">
        <v>33.299999999999997</v>
      </c>
      <c r="AD44" s="131">
        <v>66.7</v>
      </c>
      <c r="AE44" s="134">
        <v>27.3</v>
      </c>
      <c r="AF44" s="131">
        <v>43.9</v>
      </c>
      <c r="AG44" s="131">
        <v>30.5</v>
      </c>
      <c r="AH44" s="131">
        <v>31.6</v>
      </c>
      <c r="AI44" s="131">
        <v>34.200000000000003</v>
      </c>
    </row>
    <row r="45" spans="1:35" ht="28.2">
      <c r="A45" s="144" t="s">
        <v>323</v>
      </c>
      <c r="B45" s="131">
        <v>98.4</v>
      </c>
      <c r="C45" s="131">
        <v>93.1</v>
      </c>
      <c r="D45" s="131">
        <v>95.2</v>
      </c>
      <c r="E45" s="131">
        <v>90.9</v>
      </c>
      <c r="F45" s="131">
        <v>87.2</v>
      </c>
      <c r="G45" s="131">
        <v>82</v>
      </c>
      <c r="H45" s="131">
        <v>93.9</v>
      </c>
      <c r="I45" s="131">
        <v>84.6</v>
      </c>
      <c r="J45" s="132">
        <v>64.3</v>
      </c>
      <c r="K45" s="131">
        <v>87.5</v>
      </c>
      <c r="L45" s="131">
        <v>83.6</v>
      </c>
      <c r="M45" s="131">
        <v>88.1</v>
      </c>
      <c r="N45" s="131">
        <v>88</v>
      </c>
      <c r="O45" s="132">
        <v>73.099999999999994</v>
      </c>
      <c r="P45" s="131">
        <v>94</v>
      </c>
      <c r="Q45" s="131">
        <v>91.3</v>
      </c>
      <c r="R45" s="131">
        <v>85.7</v>
      </c>
      <c r="S45" s="131">
        <v>96.3</v>
      </c>
      <c r="T45" s="131">
        <v>90.4</v>
      </c>
      <c r="U45" s="131">
        <v>92.9</v>
      </c>
      <c r="V45" s="131">
        <v>91.3</v>
      </c>
      <c r="W45" s="131">
        <v>80</v>
      </c>
      <c r="X45" s="131">
        <v>100</v>
      </c>
      <c r="Y45" s="131">
        <v>74.3</v>
      </c>
      <c r="Z45" s="131">
        <v>79.5</v>
      </c>
      <c r="AA45" s="131">
        <v>57.1</v>
      </c>
      <c r="AB45" s="131">
        <v>77.900000000000006</v>
      </c>
      <c r="AC45" s="134">
        <v>100</v>
      </c>
      <c r="AD45" s="131">
        <v>100</v>
      </c>
      <c r="AE45" s="134">
        <v>100</v>
      </c>
      <c r="AF45" s="131">
        <v>92.5</v>
      </c>
      <c r="AG45" s="131">
        <v>95.7</v>
      </c>
      <c r="AH45" s="131">
        <v>79.2</v>
      </c>
      <c r="AI45" s="131">
        <v>93.4</v>
      </c>
    </row>
    <row r="46" spans="1:35" ht="28.2">
      <c r="A46" s="144" t="s">
        <v>324</v>
      </c>
      <c r="B46" s="131"/>
      <c r="C46" s="131"/>
      <c r="D46" s="131"/>
      <c r="E46" s="131"/>
      <c r="F46" s="131"/>
      <c r="G46" s="131"/>
      <c r="H46" s="131"/>
      <c r="I46" s="131"/>
      <c r="J46" s="132"/>
      <c r="K46" s="131"/>
      <c r="L46" s="131"/>
      <c r="M46" s="131"/>
      <c r="N46" s="131"/>
      <c r="O46" s="132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131"/>
      <c r="AC46" s="134"/>
      <c r="AD46" s="131"/>
      <c r="AE46" s="134"/>
      <c r="AF46" s="131"/>
      <c r="AG46" s="131"/>
      <c r="AH46" s="131"/>
      <c r="AI46" s="131"/>
    </row>
    <row r="47" spans="1:35" ht="14.4">
      <c r="A47" s="135" t="s">
        <v>325</v>
      </c>
      <c r="B47" s="131">
        <v>55.4</v>
      </c>
      <c r="C47" s="131">
        <v>47.9</v>
      </c>
      <c r="D47" s="131">
        <v>67.5</v>
      </c>
      <c r="E47" s="131">
        <v>51.2</v>
      </c>
      <c r="F47" s="131">
        <v>49.7</v>
      </c>
      <c r="G47" s="131">
        <v>29.9</v>
      </c>
      <c r="H47" s="131">
        <v>54.8</v>
      </c>
      <c r="I47" s="131">
        <v>40.9</v>
      </c>
      <c r="J47" s="132">
        <v>55.6</v>
      </c>
      <c r="K47" s="131">
        <v>64.3</v>
      </c>
      <c r="L47" s="131">
        <v>60.7</v>
      </c>
      <c r="M47" s="131">
        <v>67.3</v>
      </c>
      <c r="N47" s="131">
        <v>42.4</v>
      </c>
      <c r="O47" s="132">
        <v>36.799999999999997</v>
      </c>
      <c r="P47" s="131">
        <v>54.9</v>
      </c>
      <c r="Q47" s="131">
        <v>48.6</v>
      </c>
      <c r="R47" s="131">
        <v>50</v>
      </c>
      <c r="S47" s="131">
        <v>57.7</v>
      </c>
      <c r="T47" s="131">
        <v>62.1</v>
      </c>
      <c r="U47" s="131">
        <v>69.2</v>
      </c>
      <c r="V47" s="131">
        <v>61.9</v>
      </c>
      <c r="W47" s="131">
        <v>53.6</v>
      </c>
      <c r="X47" s="131">
        <v>66.7</v>
      </c>
      <c r="Y47" s="131">
        <v>45</v>
      </c>
      <c r="Z47" s="131">
        <v>41.1</v>
      </c>
      <c r="AA47" s="131">
        <v>55.6</v>
      </c>
      <c r="AB47" s="131">
        <v>35.799999999999997</v>
      </c>
      <c r="AC47" s="134">
        <v>58.8</v>
      </c>
      <c r="AD47" s="131">
        <v>62.5</v>
      </c>
      <c r="AE47" s="134">
        <v>50</v>
      </c>
      <c r="AF47" s="131">
        <v>57.7</v>
      </c>
      <c r="AG47" s="131">
        <v>54.5</v>
      </c>
      <c r="AH47" s="131">
        <v>54.8</v>
      </c>
      <c r="AI47" s="131">
        <v>52.6</v>
      </c>
    </row>
    <row r="48" spans="1:35" ht="14.4">
      <c r="A48" s="135" t="s">
        <v>326</v>
      </c>
      <c r="B48" s="131">
        <v>41.3</v>
      </c>
      <c r="C48" s="131">
        <v>49.1</v>
      </c>
      <c r="D48" s="131">
        <v>30</v>
      </c>
      <c r="E48" s="131">
        <v>46.9</v>
      </c>
      <c r="F48" s="131">
        <v>48.3</v>
      </c>
      <c r="G48" s="131">
        <v>57.7</v>
      </c>
      <c r="H48" s="131">
        <v>41.9</v>
      </c>
      <c r="I48" s="131">
        <v>59.1</v>
      </c>
      <c r="J48" s="132">
        <v>44.4</v>
      </c>
      <c r="K48" s="131">
        <v>35.700000000000003</v>
      </c>
      <c r="L48" s="131">
        <v>38.5</v>
      </c>
      <c r="M48" s="131">
        <v>28.8</v>
      </c>
      <c r="N48" s="131">
        <v>54.5</v>
      </c>
      <c r="O48" s="132">
        <v>31.6</v>
      </c>
      <c r="P48" s="131">
        <v>44.4</v>
      </c>
      <c r="Q48" s="131">
        <v>47.6</v>
      </c>
      <c r="R48" s="131">
        <v>41.7</v>
      </c>
      <c r="S48" s="131">
        <v>42.3</v>
      </c>
      <c r="T48" s="131">
        <v>36.4</v>
      </c>
      <c r="U48" s="131">
        <v>30.8</v>
      </c>
      <c r="V48" s="131">
        <v>38.1</v>
      </c>
      <c r="W48" s="131">
        <v>46.4</v>
      </c>
      <c r="X48" s="131">
        <v>33.299999999999997</v>
      </c>
      <c r="Y48" s="131">
        <v>49.6</v>
      </c>
      <c r="Z48" s="131">
        <v>54</v>
      </c>
      <c r="AA48" s="131">
        <v>44.4</v>
      </c>
      <c r="AB48" s="131">
        <v>56.8</v>
      </c>
      <c r="AC48" s="134">
        <v>35.299999999999997</v>
      </c>
      <c r="AD48" s="131">
        <v>37.5</v>
      </c>
      <c r="AE48" s="134">
        <v>50</v>
      </c>
      <c r="AF48" s="131">
        <v>41.6</v>
      </c>
      <c r="AG48" s="131">
        <v>42.4</v>
      </c>
      <c r="AH48" s="131">
        <v>42.9</v>
      </c>
      <c r="AI48" s="131">
        <v>45.6</v>
      </c>
    </row>
    <row r="49" spans="1:35" ht="14.4">
      <c r="A49" s="135" t="s">
        <v>327</v>
      </c>
      <c r="B49" s="131">
        <v>0.8</v>
      </c>
      <c r="C49" s="131">
        <v>3.1</v>
      </c>
      <c r="D49" s="131">
        <v>2.5</v>
      </c>
      <c r="E49" s="131">
        <v>1.4</v>
      </c>
      <c r="F49" s="131">
        <v>1.7</v>
      </c>
      <c r="G49" s="131">
        <v>8.5</v>
      </c>
      <c r="H49" s="131">
        <v>3.2</v>
      </c>
      <c r="I49" s="131" t="s">
        <v>215</v>
      </c>
      <c r="J49" s="132" t="s">
        <v>215</v>
      </c>
      <c r="K49" s="131" t="s">
        <v>215</v>
      </c>
      <c r="L49" s="131">
        <v>0.8</v>
      </c>
      <c r="M49" s="131">
        <v>3.8</v>
      </c>
      <c r="N49" s="131">
        <v>3</v>
      </c>
      <c r="O49" s="132">
        <v>15.8</v>
      </c>
      <c r="P49" s="131">
        <v>0.7</v>
      </c>
      <c r="Q49" s="131">
        <v>2.9</v>
      </c>
      <c r="R49" s="131">
        <v>8.3000000000000007</v>
      </c>
      <c r="S49" s="131" t="s">
        <v>215</v>
      </c>
      <c r="T49" s="131">
        <v>1.5</v>
      </c>
      <c r="U49" s="131" t="s">
        <v>215</v>
      </c>
      <c r="V49" s="131" t="s">
        <v>215</v>
      </c>
      <c r="W49" s="131" t="s">
        <v>215</v>
      </c>
      <c r="X49" s="131" t="s">
        <v>215</v>
      </c>
      <c r="Y49" s="131">
        <v>4.2</v>
      </c>
      <c r="Z49" s="131">
        <v>4</v>
      </c>
      <c r="AA49" s="131" t="s">
        <v>215</v>
      </c>
      <c r="AB49" s="131">
        <v>5.3</v>
      </c>
      <c r="AC49" s="134" t="s">
        <v>215</v>
      </c>
      <c r="AD49" s="131" t="s">
        <v>215</v>
      </c>
      <c r="AE49" s="134" t="s">
        <v>215</v>
      </c>
      <c r="AF49" s="131">
        <v>0.7</v>
      </c>
      <c r="AG49" s="131">
        <v>3</v>
      </c>
      <c r="AH49" s="131" t="s">
        <v>215</v>
      </c>
      <c r="AI49" s="131">
        <v>1.8</v>
      </c>
    </row>
    <row r="50" spans="1:35" ht="14.4">
      <c r="A50" s="135" t="s">
        <v>328</v>
      </c>
      <c r="B50" s="131">
        <v>2.5</v>
      </c>
      <c r="C50" s="131" t="s">
        <v>215</v>
      </c>
      <c r="D50" s="131" t="s">
        <v>215</v>
      </c>
      <c r="E50" s="131">
        <v>0.5</v>
      </c>
      <c r="F50" s="131">
        <v>0.3</v>
      </c>
      <c r="G50" s="131">
        <v>4</v>
      </c>
      <c r="H50" s="131" t="s">
        <v>215</v>
      </c>
      <c r="I50" s="131" t="s">
        <v>215</v>
      </c>
      <c r="J50" s="132" t="s">
        <v>215</v>
      </c>
      <c r="K50" s="131" t="s">
        <v>215</v>
      </c>
      <c r="L50" s="131" t="s">
        <v>215</v>
      </c>
      <c r="M50" s="131" t="s">
        <v>215</v>
      </c>
      <c r="N50" s="131" t="s">
        <v>215</v>
      </c>
      <c r="O50" s="132">
        <v>15.8</v>
      </c>
      <c r="P50" s="131" t="s">
        <v>215</v>
      </c>
      <c r="Q50" s="131">
        <v>1</v>
      </c>
      <c r="R50" s="131" t="s">
        <v>215</v>
      </c>
      <c r="S50" s="131" t="s">
        <v>215</v>
      </c>
      <c r="T50" s="131" t="s">
        <v>215</v>
      </c>
      <c r="U50" s="131" t="s">
        <v>215</v>
      </c>
      <c r="V50" s="131" t="s">
        <v>215</v>
      </c>
      <c r="W50" s="131" t="s">
        <v>215</v>
      </c>
      <c r="X50" s="131" t="s">
        <v>215</v>
      </c>
      <c r="Y50" s="131">
        <v>1.3</v>
      </c>
      <c r="Z50" s="131">
        <v>0.8</v>
      </c>
      <c r="AA50" s="131" t="s">
        <v>215</v>
      </c>
      <c r="AB50" s="131">
        <v>2.1</v>
      </c>
      <c r="AC50" s="134">
        <v>5.9</v>
      </c>
      <c r="AD50" s="131" t="s">
        <v>215</v>
      </c>
      <c r="AE50" s="134" t="s">
        <v>215</v>
      </c>
      <c r="AF50" s="131" t="s">
        <v>215</v>
      </c>
      <c r="AG50" s="131" t="s">
        <v>215</v>
      </c>
      <c r="AH50" s="131">
        <v>2.4</v>
      </c>
      <c r="AI50" s="131" t="s">
        <v>215</v>
      </c>
    </row>
    <row r="51" spans="1:35" ht="28.2">
      <c r="A51" s="144" t="s">
        <v>329</v>
      </c>
      <c r="B51" s="131">
        <v>95.9</v>
      </c>
      <c r="C51" s="131">
        <v>70.3</v>
      </c>
      <c r="D51" s="131">
        <v>83.3</v>
      </c>
      <c r="E51" s="131">
        <v>67</v>
      </c>
      <c r="F51" s="131">
        <v>67.400000000000006</v>
      </c>
      <c r="G51" s="131">
        <v>80</v>
      </c>
      <c r="H51" s="131">
        <v>66.7</v>
      </c>
      <c r="I51" s="131">
        <v>65.400000000000006</v>
      </c>
      <c r="J51" s="132">
        <v>57.1</v>
      </c>
      <c r="K51" s="131">
        <v>79.2</v>
      </c>
      <c r="L51" s="131">
        <v>86.3</v>
      </c>
      <c r="M51" s="131">
        <v>89.8</v>
      </c>
      <c r="N51" s="131">
        <v>64</v>
      </c>
      <c r="O51" s="132">
        <v>61.5</v>
      </c>
      <c r="P51" s="131">
        <v>87.4</v>
      </c>
      <c r="Q51" s="131">
        <v>83.5</v>
      </c>
      <c r="R51" s="131">
        <v>100</v>
      </c>
      <c r="S51" s="131">
        <v>74.099999999999994</v>
      </c>
      <c r="T51" s="131">
        <v>100</v>
      </c>
      <c r="U51" s="131">
        <v>100</v>
      </c>
      <c r="V51" s="131">
        <v>100</v>
      </c>
      <c r="W51" s="131">
        <v>100</v>
      </c>
      <c r="X51" s="131">
        <v>100</v>
      </c>
      <c r="Y51" s="131">
        <v>77.400000000000006</v>
      </c>
      <c r="Z51" s="131">
        <v>79.5</v>
      </c>
      <c r="AA51" s="131">
        <v>57.1</v>
      </c>
      <c r="AB51" s="131">
        <v>79.5</v>
      </c>
      <c r="AC51" s="134">
        <v>58.8</v>
      </c>
      <c r="AD51" s="131">
        <v>87.5</v>
      </c>
      <c r="AE51" s="134">
        <v>62.5</v>
      </c>
      <c r="AF51" s="131">
        <v>58.4</v>
      </c>
      <c r="AG51" s="131">
        <v>66.7</v>
      </c>
      <c r="AH51" s="131">
        <v>73.599999999999994</v>
      </c>
      <c r="AI51" s="131">
        <v>70.5</v>
      </c>
    </row>
    <row r="52" spans="1:35" ht="28.2">
      <c r="A52" s="144" t="s">
        <v>330</v>
      </c>
      <c r="B52" s="131"/>
      <c r="C52" s="131"/>
      <c r="D52" s="131"/>
      <c r="E52" s="131"/>
      <c r="F52" s="131"/>
      <c r="G52" s="131"/>
      <c r="H52" s="131"/>
      <c r="I52" s="131"/>
      <c r="J52" s="132"/>
      <c r="K52" s="131"/>
      <c r="L52" s="131"/>
      <c r="M52" s="131"/>
      <c r="N52" s="131"/>
      <c r="O52" s="132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1"/>
      <c r="AB52" s="131"/>
      <c r="AC52" s="134"/>
      <c r="AD52" s="131"/>
      <c r="AE52" s="134"/>
      <c r="AF52" s="131"/>
      <c r="AG52" s="131"/>
      <c r="AH52" s="131"/>
      <c r="AI52" s="131"/>
    </row>
    <row r="53" spans="1:35" ht="14.4">
      <c r="A53" s="135" t="s">
        <v>313</v>
      </c>
      <c r="B53" s="131">
        <v>22.9</v>
      </c>
      <c r="C53" s="131">
        <v>30.1</v>
      </c>
      <c r="D53" s="131">
        <v>34.299999999999997</v>
      </c>
      <c r="E53" s="131">
        <v>28.7</v>
      </c>
      <c r="F53" s="131">
        <v>26.7</v>
      </c>
      <c r="G53" s="131">
        <v>14.8</v>
      </c>
      <c r="H53" s="131">
        <v>22.7</v>
      </c>
      <c r="I53" s="131">
        <v>17.600000000000001</v>
      </c>
      <c r="J53" s="132">
        <v>50</v>
      </c>
      <c r="K53" s="131">
        <v>39.5</v>
      </c>
      <c r="L53" s="131">
        <v>36.5</v>
      </c>
      <c r="M53" s="131">
        <v>37.700000000000003</v>
      </c>
      <c r="N53" s="131">
        <v>14.6</v>
      </c>
      <c r="O53" s="132">
        <v>12.5</v>
      </c>
      <c r="P53" s="131">
        <v>28.8</v>
      </c>
      <c r="Q53" s="131">
        <v>26</v>
      </c>
      <c r="R53" s="131">
        <v>53.6</v>
      </c>
      <c r="S53" s="131">
        <v>35</v>
      </c>
      <c r="T53" s="131">
        <v>57.5</v>
      </c>
      <c r="U53" s="131">
        <v>78.599999999999994</v>
      </c>
      <c r="V53" s="131">
        <v>47.8</v>
      </c>
      <c r="W53" s="131">
        <v>37.1</v>
      </c>
      <c r="X53" s="131">
        <v>44.4</v>
      </c>
      <c r="Y53" s="131">
        <v>36.4</v>
      </c>
      <c r="Z53" s="131">
        <v>38.700000000000003</v>
      </c>
      <c r="AA53" s="131">
        <v>61.1</v>
      </c>
      <c r="AB53" s="131">
        <v>30.9</v>
      </c>
      <c r="AC53" s="134">
        <v>40</v>
      </c>
      <c r="AD53" s="131">
        <v>14.3</v>
      </c>
      <c r="AE53" s="134">
        <v>10</v>
      </c>
      <c r="AF53" s="131">
        <v>27.7</v>
      </c>
      <c r="AG53" s="131">
        <v>43.5</v>
      </c>
      <c r="AH53" s="131">
        <v>41</v>
      </c>
      <c r="AI53" s="131">
        <v>41.9</v>
      </c>
    </row>
    <row r="54" spans="1:35" ht="14.4">
      <c r="A54" s="135" t="s">
        <v>314</v>
      </c>
      <c r="B54" s="131">
        <v>61</v>
      </c>
      <c r="C54" s="131">
        <v>56.1</v>
      </c>
      <c r="D54" s="131">
        <v>52.9</v>
      </c>
      <c r="E54" s="131">
        <v>60.3</v>
      </c>
      <c r="F54" s="131">
        <v>49.3</v>
      </c>
      <c r="G54" s="131">
        <v>39.799999999999997</v>
      </c>
      <c r="H54" s="131">
        <v>50</v>
      </c>
      <c r="I54" s="131">
        <v>76.5</v>
      </c>
      <c r="J54" s="132">
        <v>25</v>
      </c>
      <c r="K54" s="131">
        <v>57.9</v>
      </c>
      <c r="L54" s="131">
        <v>47.6</v>
      </c>
      <c r="M54" s="131">
        <v>50.9</v>
      </c>
      <c r="N54" s="131">
        <v>56.3</v>
      </c>
      <c r="O54" s="132">
        <v>37.5</v>
      </c>
      <c r="P54" s="131">
        <v>53.8</v>
      </c>
      <c r="Q54" s="131">
        <v>56.3</v>
      </c>
      <c r="R54" s="131">
        <v>42.9</v>
      </c>
      <c r="S54" s="131">
        <v>60</v>
      </c>
      <c r="T54" s="131">
        <v>37</v>
      </c>
      <c r="U54" s="131">
        <v>21.4</v>
      </c>
      <c r="V54" s="131">
        <v>43.5</v>
      </c>
      <c r="W54" s="131">
        <v>57.1</v>
      </c>
      <c r="X54" s="131">
        <v>55.6</v>
      </c>
      <c r="Y54" s="131">
        <v>53.2</v>
      </c>
      <c r="Z54" s="131">
        <v>48.4</v>
      </c>
      <c r="AA54" s="131">
        <v>33.299999999999997</v>
      </c>
      <c r="AB54" s="131">
        <v>54.6</v>
      </c>
      <c r="AC54" s="134">
        <v>50</v>
      </c>
      <c r="AD54" s="131">
        <v>28.6</v>
      </c>
      <c r="AE54" s="134">
        <v>60</v>
      </c>
      <c r="AF54" s="131">
        <v>46.8</v>
      </c>
      <c r="AG54" s="131">
        <v>50</v>
      </c>
      <c r="AH54" s="131">
        <v>48.7</v>
      </c>
      <c r="AI54" s="131">
        <v>46.5</v>
      </c>
    </row>
    <row r="55" spans="1:35" ht="14.4">
      <c r="A55" s="135" t="s">
        <v>315</v>
      </c>
      <c r="B55" s="131">
        <v>15.3</v>
      </c>
      <c r="C55" s="131">
        <v>12.2</v>
      </c>
      <c r="D55" s="131">
        <v>11.4</v>
      </c>
      <c r="E55" s="131">
        <v>9.9</v>
      </c>
      <c r="F55" s="131">
        <v>21.3</v>
      </c>
      <c r="G55" s="131">
        <v>32.1</v>
      </c>
      <c r="H55" s="131">
        <v>27.3</v>
      </c>
      <c r="I55" s="131">
        <v>5.9</v>
      </c>
      <c r="J55" s="132">
        <v>12.5</v>
      </c>
      <c r="K55" s="131">
        <v>2.6</v>
      </c>
      <c r="L55" s="131">
        <v>13.5</v>
      </c>
      <c r="M55" s="131">
        <v>11.3</v>
      </c>
      <c r="N55" s="131">
        <v>20.8</v>
      </c>
      <c r="O55" s="132">
        <v>31.3</v>
      </c>
      <c r="P55" s="131">
        <v>15.2</v>
      </c>
      <c r="Q55" s="131">
        <v>16.7</v>
      </c>
      <c r="R55" s="131">
        <v>3.6</v>
      </c>
      <c r="S55" s="131">
        <v>5</v>
      </c>
      <c r="T55" s="131">
        <v>5.5</v>
      </c>
      <c r="U55" s="131" t="s">
        <v>215</v>
      </c>
      <c r="V55" s="131">
        <v>8.6999999999999993</v>
      </c>
      <c r="W55" s="131">
        <v>5.7</v>
      </c>
      <c r="X55" s="131" t="s">
        <v>215</v>
      </c>
      <c r="Y55" s="131">
        <v>10.4</v>
      </c>
      <c r="Z55" s="131">
        <v>11.3</v>
      </c>
      <c r="AA55" s="131">
        <v>5.6</v>
      </c>
      <c r="AB55" s="131">
        <v>14.4</v>
      </c>
      <c r="AC55" s="134">
        <v>10</v>
      </c>
      <c r="AD55" s="131">
        <v>57.1</v>
      </c>
      <c r="AE55" s="134">
        <v>30</v>
      </c>
      <c r="AF55" s="131">
        <v>24.5</v>
      </c>
      <c r="AG55" s="131">
        <v>6.5</v>
      </c>
      <c r="AH55" s="131">
        <v>10.3</v>
      </c>
      <c r="AI55" s="131">
        <v>9.3000000000000007</v>
      </c>
    </row>
    <row r="56" spans="1:35" ht="14.4">
      <c r="A56" s="135" t="s">
        <v>316</v>
      </c>
      <c r="B56" s="131">
        <v>0.8</v>
      </c>
      <c r="C56" s="131">
        <v>1.6</v>
      </c>
      <c r="D56" s="131">
        <v>1.4</v>
      </c>
      <c r="E56" s="131">
        <v>1.1000000000000001</v>
      </c>
      <c r="F56" s="131">
        <v>2.7</v>
      </c>
      <c r="G56" s="131">
        <v>13.3</v>
      </c>
      <c r="H56" s="131" t="s">
        <v>215</v>
      </c>
      <c r="I56" s="131" t="s">
        <v>215</v>
      </c>
      <c r="J56" s="132">
        <v>12.5</v>
      </c>
      <c r="K56" s="131" t="s">
        <v>215</v>
      </c>
      <c r="L56" s="131">
        <v>2.4</v>
      </c>
      <c r="M56" s="131" t="s">
        <v>215</v>
      </c>
      <c r="N56" s="131">
        <v>8.3000000000000007</v>
      </c>
      <c r="O56" s="132">
        <v>18.8</v>
      </c>
      <c r="P56" s="131">
        <v>2.2999999999999998</v>
      </c>
      <c r="Q56" s="131">
        <v>1</v>
      </c>
      <c r="R56" s="131" t="s">
        <v>215</v>
      </c>
      <c r="S56" s="131" t="s">
        <v>215</v>
      </c>
      <c r="T56" s="131" t="s">
        <v>215</v>
      </c>
      <c r="U56" s="131" t="s">
        <v>215</v>
      </c>
      <c r="V56" s="131" t="s">
        <v>215</v>
      </c>
      <c r="W56" s="131" t="s">
        <v>215</v>
      </c>
      <c r="X56" s="131" t="s">
        <v>215</v>
      </c>
      <c r="Y56" s="131" t="s">
        <v>215</v>
      </c>
      <c r="Z56" s="131">
        <v>1.6</v>
      </c>
      <c r="AA56" s="131" t="s">
        <v>215</v>
      </c>
      <c r="AB56" s="131" t="s">
        <v>215</v>
      </c>
      <c r="AC56" s="134" t="s">
        <v>215</v>
      </c>
      <c r="AD56" s="131" t="s">
        <v>215</v>
      </c>
      <c r="AE56" s="134" t="s">
        <v>215</v>
      </c>
      <c r="AF56" s="131">
        <v>1.1000000000000001</v>
      </c>
      <c r="AG56" s="131" t="s">
        <v>215</v>
      </c>
      <c r="AH56" s="131" t="s">
        <v>215</v>
      </c>
      <c r="AI56" s="131">
        <v>2.2999999999999998</v>
      </c>
    </row>
    <row r="57" spans="1:35" ht="14.4">
      <c r="A57" s="144" t="s">
        <v>331</v>
      </c>
      <c r="B57" s="131">
        <v>95.9</v>
      </c>
      <c r="C57" s="131">
        <v>90.9</v>
      </c>
      <c r="D57" s="131">
        <v>85.7</v>
      </c>
      <c r="E57" s="131">
        <v>90.9</v>
      </c>
      <c r="F57" s="131">
        <v>79.900000000000006</v>
      </c>
      <c r="G57" s="131">
        <v>79.599999999999994</v>
      </c>
      <c r="H57" s="131">
        <v>87.9</v>
      </c>
      <c r="I57" s="131">
        <v>88.5</v>
      </c>
      <c r="J57" s="132">
        <v>85.7</v>
      </c>
      <c r="K57" s="131">
        <v>91.7</v>
      </c>
      <c r="L57" s="131">
        <v>84.9</v>
      </c>
      <c r="M57" s="131">
        <v>93.2</v>
      </c>
      <c r="N57" s="131">
        <v>81.3</v>
      </c>
      <c r="O57" s="132">
        <v>80.8</v>
      </c>
      <c r="P57" s="131">
        <v>84.8</v>
      </c>
      <c r="Q57" s="131">
        <v>82.6</v>
      </c>
      <c r="R57" s="131">
        <v>82.1</v>
      </c>
      <c r="S57" s="131">
        <v>85.2</v>
      </c>
      <c r="T57" s="131">
        <v>98.6</v>
      </c>
      <c r="U57" s="131">
        <v>78.599999999999994</v>
      </c>
      <c r="V57" s="131">
        <v>78.3</v>
      </c>
      <c r="W57" s="131">
        <v>91.4</v>
      </c>
      <c r="X57" s="131">
        <v>100</v>
      </c>
      <c r="Y57" s="131">
        <v>70.599999999999994</v>
      </c>
      <c r="Z57" s="131">
        <v>78.8</v>
      </c>
      <c r="AA57" s="131">
        <v>41.3</v>
      </c>
      <c r="AB57" s="131">
        <v>76.2</v>
      </c>
      <c r="AC57" s="134">
        <v>94.1</v>
      </c>
      <c r="AD57" s="131">
        <v>100</v>
      </c>
      <c r="AE57" s="134">
        <v>100</v>
      </c>
      <c r="AF57" s="131">
        <v>91.9</v>
      </c>
      <c r="AG57" s="131">
        <v>84.1</v>
      </c>
      <c r="AH57" s="131">
        <v>81.099999999999994</v>
      </c>
      <c r="AI57" s="131">
        <v>73.8</v>
      </c>
    </row>
    <row r="58" spans="1:35" ht="14.4">
      <c r="A58" s="135" t="s">
        <v>332</v>
      </c>
      <c r="B58" s="131">
        <v>2.4</v>
      </c>
      <c r="C58" s="131">
        <v>5.7</v>
      </c>
      <c r="D58" s="131">
        <v>8.3000000000000007</v>
      </c>
      <c r="E58" s="131">
        <v>5.7</v>
      </c>
      <c r="F58" s="131">
        <v>16.5</v>
      </c>
      <c r="G58" s="131">
        <v>14.3</v>
      </c>
      <c r="H58" s="131">
        <v>9.1</v>
      </c>
      <c r="I58" s="131">
        <v>11.5</v>
      </c>
      <c r="J58" s="132">
        <v>14.3</v>
      </c>
      <c r="K58" s="131">
        <v>4.2</v>
      </c>
      <c r="L58" s="131">
        <v>11</v>
      </c>
      <c r="M58" s="131">
        <v>5.0999999999999996</v>
      </c>
      <c r="N58" s="131">
        <v>12</v>
      </c>
      <c r="O58" s="132">
        <v>7.7</v>
      </c>
      <c r="P58" s="131">
        <v>9.3000000000000007</v>
      </c>
      <c r="Q58" s="131">
        <v>13</v>
      </c>
      <c r="R58" s="131">
        <v>10.7</v>
      </c>
      <c r="S58" s="131">
        <v>7.4</v>
      </c>
      <c r="T58" s="131">
        <v>1.4</v>
      </c>
      <c r="U58" s="131">
        <v>7.1</v>
      </c>
      <c r="V58" s="131">
        <v>17.399999999999999</v>
      </c>
      <c r="W58" s="131">
        <v>5.7</v>
      </c>
      <c r="X58" s="131" t="s">
        <v>215</v>
      </c>
      <c r="Y58" s="131">
        <v>25.4</v>
      </c>
      <c r="Z58" s="131">
        <v>15.4</v>
      </c>
      <c r="AA58" s="131">
        <v>57.1</v>
      </c>
      <c r="AB58" s="131">
        <v>18.899999999999999</v>
      </c>
      <c r="AC58" s="134" t="s">
        <v>215</v>
      </c>
      <c r="AD58" s="131" t="s">
        <v>215</v>
      </c>
      <c r="AE58" s="134" t="s">
        <v>215</v>
      </c>
      <c r="AF58" s="131">
        <v>6.2</v>
      </c>
      <c r="AG58" s="131">
        <v>10.1</v>
      </c>
      <c r="AH58" s="131">
        <v>15.1</v>
      </c>
      <c r="AI58" s="131">
        <v>21.3</v>
      </c>
    </row>
    <row r="59" spans="1:35" ht="14.4">
      <c r="A59" s="135" t="s">
        <v>333</v>
      </c>
      <c r="B59" s="131">
        <v>0.8</v>
      </c>
      <c r="C59" s="131">
        <v>3.4</v>
      </c>
      <c r="D59" s="131">
        <v>4.8</v>
      </c>
      <c r="E59" s="131">
        <v>3</v>
      </c>
      <c r="F59" s="131">
        <v>3</v>
      </c>
      <c r="G59" s="131">
        <v>6.1</v>
      </c>
      <c r="H59" s="131">
        <v>3</v>
      </c>
      <c r="I59" s="131" t="s">
        <v>215</v>
      </c>
      <c r="J59" s="132" t="s">
        <v>215</v>
      </c>
      <c r="K59" s="131">
        <v>4.2</v>
      </c>
      <c r="L59" s="131">
        <v>3.4</v>
      </c>
      <c r="M59" s="131" t="s">
        <v>215</v>
      </c>
      <c r="N59" s="131">
        <v>5.3</v>
      </c>
      <c r="O59" s="132">
        <v>11.5</v>
      </c>
      <c r="P59" s="131">
        <v>6</v>
      </c>
      <c r="Q59" s="131">
        <v>4.3</v>
      </c>
      <c r="R59" s="131">
        <v>7.1</v>
      </c>
      <c r="S59" s="131">
        <v>7.4</v>
      </c>
      <c r="T59" s="131" t="s">
        <v>215</v>
      </c>
      <c r="U59" s="131">
        <v>14.3</v>
      </c>
      <c r="V59" s="131">
        <v>4.3</v>
      </c>
      <c r="W59" s="131">
        <v>2.9</v>
      </c>
      <c r="X59" s="131" t="s">
        <v>215</v>
      </c>
      <c r="Y59" s="131">
        <v>3.1</v>
      </c>
      <c r="Z59" s="131">
        <v>5.0999999999999996</v>
      </c>
      <c r="AA59" s="131">
        <v>1.6</v>
      </c>
      <c r="AB59" s="131">
        <v>4.0999999999999996</v>
      </c>
      <c r="AC59" s="134">
        <v>5.9</v>
      </c>
      <c r="AD59" s="131" t="s">
        <v>215</v>
      </c>
      <c r="AE59" s="134" t="s">
        <v>215</v>
      </c>
      <c r="AF59" s="131">
        <v>1.9</v>
      </c>
      <c r="AG59" s="131">
        <v>4.3</v>
      </c>
      <c r="AH59" s="131">
        <v>3.8</v>
      </c>
      <c r="AI59" s="131">
        <v>3.3</v>
      </c>
    </row>
    <row r="60" spans="1:35" ht="28.2">
      <c r="A60" s="144" t="s">
        <v>334</v>
      </c>
      <c r="B60" s="131"/>
      <c r="C60" s="131"/>
      <c r="D60" s="131"/>
      <c r="E60" s="131"/>
      <c r="F60" s="131"/>
      <c r="G60" s="131"/>
      <c r="H60" s="131"/>
      <c r="I60" s="131"/>
      <c r="J60" s="132"/>
      <c r="K60" s="131"/>
      <c r="L60" s="131"/>
      <c r="M60" s="131"/>
      <c r="N60" s="131"/>
      <c r="O60" s="132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1"/>
      <c r="AB60" s="131"/>
      <c r="AC60" s="134"/>
      <c r="AD60" s="131"/>
      <c r="AE60" s="134"/>
      <c r="AF60" s="131"/>
      <c r="AG60" s="131"/>
      <c r="AH60" s="131"/>
      <c r="AI60" s="131"/>
    </row>
    <row r="61" spans="1:35" ht="14.4">
      <c r="A61" s="135" t="s">
        <v>335</v>
      </c>
      <c r="B61" s="131">
        <v>66.900000000000006</v>
      </c>
      <c r="C61" s="131">
        <v>57.9</v>
      </c>
      <c r="D61" s="131">
        <v>59.7</v>
      </c>
      <c r="E61" s="131">
        <v>56.1</v>
      </c>
      <c r="F61" s="131">
        <v>71</v>
      </c>
      <c r="G61" s="131">
        <v>64.099999999999994</v>
      </c>
      <c r="H61" s="131">
        <v>69</v>
      </c>
      <c r="I61" s="131">
        <v>65.2</v>
      </c>
      <c r="J61" s="132">
        <v>66.7</v>
      </c>
      <c r="K61" s="131">
        <v>56.8</v>
      </c>
      <c r="L61" s="131">
        <v>71.8</v>
      </c>
      <c r="M61" s="131">
        <v>70.900000000000006</v>
      </c>
      <c r="N61" s="131">
        <v>57.4</v>
      </c>
      <c r="O61" s="132">
        <v>61.9</v>
      </c>
      <c r="P61" s="131">
        <v>58.6</v>
      </c>
      <c r="Q61" s="131">
        <v>66.3</v>
      </c>
      <c r="R61" s="131">
        <v>78.3</v>
      </c>
      <c r="S61" s="131">
        <v>73.900000000000006</v>
      </c>
      <c r="T61" s="131">
        <v>62.5</v>
      </c>
      <c r="U61" s="131">
        <v>72.7</v>
      </c>
      <c r="V61" s="131">
        <v>44.4</v>
      </c>
      <c r="W61" s="131">
        <v>34.4</v>
      </c>
      <c r="X61" s="131">
        <v>44.4</v>
      </c>
      <c r="Y61" s="131">
        <v>79.8</v>
      </c>
      <c r="Z61" s="131">
        <v>66.7</v>
      </c>
      <c r="AA61" s="131">
        <v>96.2</v>
      </c>
      <c r="AB61" s="131">
        <v>55.9</v>
      </c>
      <c r="AC61" s="134">
        <v>87.5</v>
      </c>
      <c r="AD61" s="131">
        <v>62.5</v>
      </c>
      <c r="AE61" s="134">
        <v>81.3</v>
      </c>
      <c r="AF61" s="131">
        <v>73.599999999999994</v>
      </c>
      <c r="AG61" s="131">
        <v>72.400000000000006</v>
      </c>
      <c r="AH61" s="131">
        <v>74.400000000000006</v>
      </c>
      <c r="AI61" s="131">
        <v>73.3</v>
      </c>
    </row>
    <row r="62" spans="1:35" ht="14.4">
      <c r="A62" s="135" t="s">
        <v>336</v>
      </c>
      <c r="B62" s="131">
        <v>33.1</v>
      </c>
      <c r="C62" s="131">
        <v>42.1</v>
      </c>
      <c r="D62" s="131">
        <v>40.299999999999997</v>
      </c>
      <c r="E62" s="131">
        <v>43.9</v>
      </c>
      <c r="F62" s="131">
        <v>29</v>
      </c>
      <c r="G62" s="131">
        <v>35.9</v>
      </c>
      <c r="H62" s="131">
        <v>31</v>
      </c>
      <c r="I62" s="131">
        <v>34.799999999999997</v>
      </c>
      <c r="J62" s="132">
        <v>33.299999999999997</v>
      </c>
      <c r="K62" s="131">
        <v>43.2</v>
      </c>
      <c r="L62" s="131">
        <v>28.2</v>
      </c>
      <c r="M62" s="131">
        <v>29.1</v>
      </c>
      <c r="N62" s="131">
        <v>42.6</v>
      </c>
      <c r="O62" s="132">
        <v>38.1</v>
      </c>
      <c r="P62" s="131">
        <v>41.4</v>
      </c>
      <c r="Q62" s="131">
        <v>33.700000000000003</v>
      </c>
      <c r="R62" s="131">
        <v>21.7</v>
      </c>
      <c r="S62" s="131">
        <v>26.1</v>
      </c>
      <c r="T62" s="131">
        <v>37.5</v>
      </c>
      <c r="U62" s="131">
        <v>27.3</v>
      </c>
      <c r="V62" s="131">
        <v>55.6</v>
      </c>
      <c r="W62" s="131">
        <v>65.599999999999994</v>
      </c>
      <c r="X62" s="131">
        <v>55.6</v>
      </c>
      <c r="Y62" s="131">
        <v>20.2</v>
      </c>
      <c r="Z62" s="131">
        <v>33.299999999999997</v>
      </c>
      <c r="AA62" s="131">
        <v>3.8</v>
      </c>
      <c r="AB62" s="131">
        <v>44.1</v>
      </c>
      <c r="AC62" s="134">
        <v>12.5</v>
      </c>
      <c r="AD62" s="131">
        <v>37.5</v>
      </c>
      <c r="AE62" s="134">
        <v>18.8</v>
      </c>
      <c r="AF62" s="131">
        <v>26.4</v>
      </c>
      <c r="AG62" s="131">
        <v>27.6</v>
      </c>
      <c r="AH62" s="131">
        <v>25.6</v>
      </c>
      <c r="AI62" s="131">
        <v>26.7</v>
      </c>
    </row>
    <row r="63" spans="1:35" ht="28.2">
      <c r="A63" s="144" t="s">
        <v>337</v>
      </c>
      <c r="B63" s="131">
        <v>57.7</v>
      </c>
      <c r="C63" s="131">
        <v>73.7</v>
      </c>
      <c r="D63" s="131">
        <v>66.7</v>
      </c>
      <c r="E63" s="131">
        <v>68.7</v>
      </c>
      <c r="F63" s="131">
        <v>64</v>
      </c>
      <c r="G63" s="131">
        <v>57.6</v>
      </c>
      <c r="H63" s="131">
        <v>51.5</v>
      </c>
      <c r="I63" s="131">
        <v>34.6</v>
      </c>
      <c r="J63" s="132">
        <v>78.599999999999994</v>
      </c>
      <c r="K63" s="131">
        <v>75</v>
      </c>
      <c r="L63" s="131">
        <v>64.400000000000006</v>
      </c>
      <c r="M63" s="131">
        <v>71.2</v>
      </c>
      <c r="N63" s="131">
        <v>65.3</v>
      </c>
      <c r="O63" s="132">
        <v>65.400000000000006</v>
      </c>
      <c r="P63" s="131">
        <v>62.3</v>
      </c>
      <c r="Q63" s="131">
        <v>71.3</v>
      </c>
      <c r="R63" s="131">
        <v>71.400000000000006</v>
      </c>
      <c r="S63" s="131">
        <v>66.7</v>
      </c>
      <c r="T63" s="131">
        <v>69.900000000000006</v>
      </c>
      <c r="U63" s="131">
        <v>78.599999999999994</v>
      </c>
      <c r="V63" s="131">
        <v>39.1</v>
      </c>
      <c r="W63" s="131">
        <v>85.7</v>
      </c>
      <c r="X63" s="131">
        <v>66.7</v>
      </c>
      <c r="Y63" s="131">
        <v>62.2</v>
      </c>
      <c r="Z63" s="131">
        <v>68.599999999999994</v>
      </c>
      <c r="AA63" s="131">
        <v>57.1</v>
      </c>
      <c r="AB63" s="131">
        <v>58.2</v>
      </c>
      <c r="AC63" s="134">
        <v>58.8</v>
      </c>
      <c r="AD63" s="131">
        <v>75</v>
      </c>
      <c r="AE63" s="134">
        <v>75</v>
      </c>
      <c r="AF63" s="131">
        <v>73.900000000000006</v>
      </c>
      <c r="AG63" s="131">
        <v>75.400000000000006</v>
      </c>
      <c r="AH63" s="131">
        <v>52.8</v>
      </c>
      <c r="AI63" s="131">
        <v>62.3</v>
      </c>
    </row>
    <row r="64" spans="1:35" ht="28.2">
      <c r="A64" s="144" t="s">
        <v>338</v>
      </c>
      <c r="B64" s="131"/>
      <c r="C64" s="131"/>
      <c r="D64" s="131"/>
      <c r="E64" s="131"/>
      <c r="F64" s="131"/>
      <c r="G64" s="131"/>
      <c r="H64" s="131"/>
      <c r="I64" s="131"/>
      <c r="J64" s="132"/>
      <c r="K64" s="131"/>
      <c r="L64" s="131"/>
      <c r="M64" s="131"/>
      <c r="N64" s="131"/>
      <c r="O64" s="132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4"/>
      <c r="AD64" s="131"/>
      <c r="AE64" s="134"/>
      <c r="AF64" s="131"/>
      <c r="AG64" s="131"/>
      <c r="AH64" s="131"/>
      <c r="AI64" s="131"/>
    </row>
    <row r="65" spans="1:35" ht="14.4">
      <c r="A65" s="135" t="s">
        <v>304</v>
      </c>
      <c r="B65" s="131">
        <v>5.6</v>
      </c>
      <c r="C65" s="131">
        <v>14.7</v>
      </c>
      <c r="D65" s="131">
        <v>14.3</v>
      </c>
      <c r="E65" s="131">
        <v>20.100000000000001</v>
      </c>
      <c r="F65" s="131">
        <v>15.7</v>
      </c>
      <c r="G65" s="131">
        <v>17</v>
      </c>
      <c r="H65" s="131">
        <v>29.4</v>
      </c>
      <c r="I65" s="131">
        <v>33.299999999999997</v>
      </c>
      <c r="J65" s="132">
        <v>18.2</v>
      </c>
      <c r="K65" s="131">
        <v>30.6</v>
      </c>
      <c r="L65" s="131">
        <v>20.2</v>
      </c>
      <c r="M65" s="131">
        <v>28.6</v>
      </c>
      <c r="N65" s="131">
        <v>20.399999999999999</v>
      </c>
      <c r="O65" s="132">
        <v>5.9</v>
      </c>
      <c r="P65" s="131">
        <v>17</v>
      </c>
      <c r="Q65" s="131">
        <v>11</v>
      </c>
      <c r="R65" s="131">
        <v>30</v>
      </c>
      <c r="S65" s="131">
        <v>16.7</v>
      </c>
      <c r="T65" s="131">
        <v>35.299999999999997</v>
      </c>
      <c r="U65" s="131">
        <v>36.4</v>
      </c>
      <c r="V65" s="131" t="s">
        <v>215</v>
      </c>
      <c r="W65" s="131">
        <v>10</v>
      </c>
      <c r="X65" s="131" t="s">
        <v>215</v>
      </c>
      <c r="Y65" s="131">
        <v>33.799999999999997</v>
      </c>
      <c r="Z65" s="131">
        <v>28</v>
      </c>
      <c r="AA65" s="131">
        <v>38.9</v>
      </c>
      <c r="AB65" s="131">
        <v>26.8</v>
      </c>
      <c r="AC65" s="134">
        <v>20</v>
      </c>
      <c r="AD65" s="131" t="s">
        <v>215</v>
      </c>
      <c r="AE65" s="134">
        <v>16.7</v>
      </c>
      <c r="AF65" s="131">
        <v>14.3</v>
      </c>
      <c r="AG65" s="131">
        <v>23.1</v>
      </c>
      <c r="AH65" s="131">
        <v>28.6</v>
      </c>
      <c r="AI65" s="131">
        <v>23.7</v>
      </c>
    </row>
    <row r="66" spans="1:35" ht="14.4">
      <c r="A66" s="135" t="s">
        <v>305</v>
      </c>
      <c r="B66" s="131">
        <v>60.6</v>
      </c>
      <c r="C66" s="131">
        <v>50.4</v>
      </c>
      <c r="D66" s="131">
        <v>32.1</v>
      </c>
      <c r="E66" s="131">
        <v>52</v>
      </c>
      <c r="F66" s="131">
        <v>47.1</v>
      </c>
      <c r="G66" s="131">
        <v>42.6</v>
      </c>
      <c r="H66" s="131">
        <v>41.2</v>
      </c>
      <c r="I66" s="131">
        <v>44.4</v>
      </c>
      <c r="J66" s="132">
        <v>54.5</v>
      </c>
      <c r="K66" s="131">
        <v>50</v>
      </c>
      <c r="L66" s="131">
        <v>53.2</v>
      </c>
      <c r="M66" s="131">
        <v>40.5</v>
      </c>
      <c r="N66" s="131">
        <v>59.2</v>
      </c>
      <c r="O66" s="132">
        <v>58.8</v>
      </c>
      <c r="P66" s="131">
        <v>39.4</v>
      </c>
      <c r="Q66" s="131">
        <v>50</v>
      </c>
      <c r="R66" s="131">
        <v>35</v>
      </c>
      <c r="S66" s="131">
        <v>61.1</v>
      </c>
      <c r="T66" s="131">
        <v>47.1</v>
      </c>
      <c r="U66" s="131">
        <v>63.6</v>
      </c>
      <c r="V66" s="131">
        <v>66.7</v>
      </c>
      <c r="W66" s="131">
        <v>33.299999999999997</v>
      </c>
      <c r="X66" s="131">
        <v>83.3</v>
      </c>
      <c r="Y66" s="131">
        <v>45.3</v>
      </c>
      <c r="Z66" s="131">
        <v>38.299999999999997</v>
      </c>
      <c r="AA66" s="131">
        <v>36.1</v>
      </c>
      <c r="AB66" s="131">
        <v>39.4</v>
      </c>
      <c r="AC66" s="134">
        <v>30</v>
      </c>
      <c r="AD66" s="131">
        <v>16.7</v>
      </c>
      <c r="AE66" s="134">
        <v>50</v>
      </c>
      <c r="AF66" s="131">
        <v>39.5</v>
      </c>
      <c r="AG66" s="131">
        <v>51.9</v>
      </c>
      <c r="AH66" s="131">
        <v>35.700000000000003</v>
      </c>
      <c r="AI66" s="131">
        <v>57.9</v>
      </c>
    </row>
    <row r="67" spans="1:35" ht="14.4">
      <c r="A67" s="135" t="s">
        <v>306</v>
      </c>
      <c r="B67" s="131">
        <v>25.4</v>
      </c>
      <c r="C67" s="131">
        <v>23.3</v>
      </c>
      <c r="D67" s="131">
        <v>41.1</v>
      </c>
      <c r="E67" s="131">
        <v>21.9</v>
      </c>
      <c r="F67" s="131">
        <v>26.2</v>
      </c>
      <c r="G67" s="131">
        <v>28.4</v>
      </c>
      <c r="H67" s="131">
        <v>23.5</v>
      </c>
      <c r="I67" s="131">
        <v>22.2</v>
      </c>
      <c r="J67" s="132">
        <v>9.1</v>
      </c>
      <c r="K67" s="131">
        <v>19.399999999999999</v>
      </c>
      <c r="L67" s="131">
        <v>21.3</v>
      </c>
      <c r="M67" s="131">
        <v>28.6</v>
      </c>
      <c r="N67" s="131">
        <v>6.1</v>
      </c>
      <c r="O67" s="132">
        <v>29.4</v>
      </c>
      <c r="P67" s="131">
        <v>35.1</v>
      </c>
      <c r="Q67" s="131">
        <v>25.6</v>
      </c>
      <c r="R67" s="131">
        <v>30</v>
      </c>
      <c r="S67" s="131">
        <v>5.6</v>
      </c>
      <c r="T67" s="131">
        <v>13.7</v>
      </c>
      <c r="U67" s="131" t="s">
        <v>215</v>
      </c>
      <c r="V67" s="131">
        <v>22.2</v>
      </c>
      <c r="W67" s="131">
        <v>53.3</v>
      </c>
      <c r="X67" s="131">
        <v>16.7</v>
      </c>
      <c r="Y67" s="131">
        <v>15.9</v>
      </c>
      <c r="Z67" s="131">
        <v>26.2</v>
      </c>
      <c r="AA67" s="131">
        <v>25</v>
      </c>
      <c r="AB67" s="131">
        <v>25.4</v>
      </c>
      <c r="AC67" s="134">
        <v>40</v>
      </c>
      <c r="AD67" s="131">
        <v>83.3</v>
      </c>
      <c r="AE67" s="134">
        <v>33.299999999999997</v>
      </c>
      <c r="AF67" s="131">
        <v>30.3</v>
      </c>
      <c r="AG67" s="131">
        <v>19.2</v>
      </c>
      <c r="AH67" s="131">
        <v>28.6</v>
      </c>
      <c r="AI67" s="131">
        <v>15.8</v>
      </c>
    </row>
    <row r="68" spans="1:35" ht="14.4">
      <c r="A68" s="135" t="s">
        <v>307</v>
      </c>
      <c r="B68" s="131">
        <v>8.5</v>
      </c>
      <c r="C68" s="131">
        <v>11.6</v>
      </c>
      <c r="D68" s="131">
        <v>12.5</v>
      </c>
      <c r="E68" s="131">
        <v>6.1</v>
      </c>
      <c r="F68" s="131">
        <v>11</v>
      </c>
      <c r="G68" s="131">
        <v>12.1</v>
      </c>
      <c r="H68" s="131">
        <v>5.9</v>
      </c>
      <c r="I68" s="131" t="s">
        <v>215</v>
      </c>
      <c r="J68" s="132">
        <v>18.2</v>
      </c>
      <c r="K68" s="131" t="s">
        <v>215</v>
      </c>
      <c r="L68" s="131">
        <v>5.3</v>
      </c>
      <c r="M68" s="131">
        <v>2.4</v>
      </c>
      <c r="N68" s="131">
        <v>14.3</v>
      </c>
      <c r="O68" s="132">
        <v>5.9</v>
      </c>
      <c r="P68" s="131">
        <v>8.5</v>
      </c>
      <c r="Q68" s="131">
        <v>13.4</v>
      </c>
      <c r="R68" s="131">
        <v>5</v>
      </c>
      <c r="S68" s="131">
        <v>16.7</v>
      </c>
      <c r="T68" s="131">
        <v>3.9</v>
      </c>
      <c r="U68" s="131" t="s">
        <v>215</v>
      </c>
      <c r="V68" s="131">
        <v>11.1</v>
      </c>
      <c r="W68" s="131">
        <v>3.3</v>
      </c>
      <c r="X68" s="131" t="s">
        <v>215</v>
      </c>
      <c r="Y68" s="131">
        <v>5</v>
      </c>
      <c r="Z68" s="131">
        <v>7.5</v>
      </c>
      <c r="AA68" s="131" t="s">
        <v>215</v>
      </c>
      <c r="AB68" s="131">
        <v>8.5</v>
      </c>
      <c r="AC68" s="134">
        <v>10</v>
      </c>
      <c r="AD68" s="131" t="s">
        <v>215</v>
      </c>
      <c r="AE68" s="134" t="s">
        <v>215</v>
      </c>
      <c r="AF68" s="131">
        <v>16</v>
      </c>
      <c r="AG68" s="131">
        <v>5.8</v>
      </c>
      <c r="AH68" s="131">
        <v>7.1</v>
      </c>
      <c r="AI68" s="131">
        <v>2.6</v>
      </c>
    </row>
    <row r="69" spans="1:35" ht="28.2">
      <c r="A69" s="144" t="s">
        <v>339</v>
      </c>
      <c r="B69" s="131">
        <v>44.7</v>
      </c>
      <c r="C69" s="131">
        <v>64.599999999999994</v>
      </c>
      <c r="D69" s="131">
        <v>60.7</v>
      </c>
      <c r="E69" s="131">
        <v>64.5</v>
      </c>
      <c r="F69" s="131">
        <v>56.4</v>
      </c>
      <c r="G69" s="131">
        <v>52.2</v>
      </c>
      <c r="H69" s="131">
        <v>36.4</v>
      </c>
      <c r="I69" s="131">
        <v>38.5</v>
      </c>
      <c r="J69" s="132">
        <v>64.3</v>
      </c>
      <c r="K69" s="131">
        <v>58.3</v>
      </c>
      <c r="L69" s="131">
        <v>69.2</v>
      </c>
      <c r="M69" s="131">
        <v>67.8</v>
      </c>
      <c r="N69" s="131">
        <v>64</v>
      </c>
      <c r="O69" s="132">
        <v>50</v>
      </c>
      <c r="P69" s="131">
        <v>54.3</v>
      </c>
      <c r="Q69" s="131">
        <v>69.599999999999994</v>
      </c>
      <c r="R69" s="131">
        <v>53.6</v>
      </c>
      <c r="S69" s="131">
        <v>48.1</v>
      </c>
      <c r="T69" s="131">
        <v>47.9</v>
      </c>
      <c r="U69" s="131">
        <v>57.1</v>
      </c>
      <c r="V69" s="131">
        <v>47.8</v>
      </c>
      <c r="W69" s="131">
        <v>82.9</v>
      </c>
      <c r="X69" s="131">
        <v>44.4</v>
      </c>
      <c r="Y69" s="131">
        <v>60.1</v>
      </c>
      <c r="Z69" s="131">
        <v>69.2</v>
      </c>
      <c r="AA69" s="131">
        <v>50.8</v>
      </c>
      <c r="AB69" s="131">
        <v>50</v>
      </c>
      <c r="AC69" s="134">
        <v>64.7</v>
      </c>
      <c r="AD69" s="131">
        <v>62.5</v>
      </c>
      <c r="AE69" s="134">
        <v>75</v>
      </c>
      <c r="AF69" s="131">
        <v>64.599999999999994</v>
      </c>
      <c r="AG69" s="131">
        <v>60.9</v>
      </c>
      <c r="AH69" s="131">
        <v>34</v>
      </c>
      <c r="AI69" s="131">
        <v>49.2</v>
      </c>
    </row>
    <row r="70" spans="1:35" ht="28.2">
      <c r="A70" s="144" t="s">
        <v>340</v>
      </c>
      <c r="B70" s="131"/>
      <c r="C70" s="131"/>
      <c r="D70" s="131"/>
      <c r="E70" s="131"/>
      <c r="F70" s="131"/>
      <c r="G70" s="131"/>
      <c r="H70" s="131"/>
      <c r="I70" s="131"/>
      <c r="J70" s="132"/>
      <c r="K70" s="131"/>
      <c r="L70" s="131"/>
      <c r="M70" s="131"/>
      <c r="N70" s="131"/>
      <c r="O70" s="132"/>
      <c r="P70" s="131"/>
      <c r="Q70" s="131"/>
      <c r="R70" s="131"/>
      <c r="S70" s="131"/>
      <c r="T70" s="131"/>
      <c r="U70" s="131"/>
      <c r="V70" s="131"/>
      <c r="W70" s="131"/>
      <c r="X70" s="131"/>
      <c r="Y70" s="131"/>
      <c r="Z70" s="131"/>
      <c r="AA70" s="131"/>
      <c r="AB70" s="131"/>
      <c r="AC70" s="134"/>
      <c r="AD70" s="131"/>
      <c r="AE70" s="134"/>
      <c r="AF70" s="131"/>
      <c r="AG70" s="131"/>
      <c r="AH70" s="131"/>
      <c r="AI70" s="131"/>
    </row>
    <row r="71" spans="1:35" ht="14.4">
      <c r="A71" s="135" t="s">
        <v>304</v>
      </c>
      <c r="B71" s="131">
        <v>1.8</v>
      </c>
      <c r="C71" s="131">
        <v>14.2</v>
      </c>
      <c r="D71" s="131">
        <v>9.8000000000000007</v>
      </c>
      <c r="E71" s="131">
        <v>18.3</v>
      </c>
      <c r="F71" s="131">
        <v>14.6</v>
      </c>
      <c r="G71" s="131">
        <v>16.399999999999999</v>
      </c>
      <c r="H71" s="131">
        <v>25</v>
      </c>
      <c r="I71" s="131">
        <v>30</v>
      </c>
      <c r="J71" s="132">
        <v>22.2</v>
      </c>
      <c r="K71" s="131">
        <v>42.9</v>
      </c>
      <c r="L71" s="131">
        <v>28.7</v>
      </c>
      <c r="M71" s="131">
        <v>40</v>
      </c>
      <c r="N71" s="131">
        <v>20.8</v>
      </c>
      <c r="O71" s="132">
        <v>23.1</v>
      </c>
      <c r="P71" s="131">
        <v>15.9</v>
      </c>
      <c r="Q71" s="131">
        <v>8.8000000000000007</v>
      </c>
      <c r="R71" s="131">
        <v>40</v>
      </c>
      <c r="S71" s="131">
        <v>23.1</v>
      </c>
      <c r="T71" s="131">
        <v>34.299999999999997</v>
      </c>
      <c r="U71" s="131">
        <v>37.5</v>
      </c>
      <c r="V71" s="131" t="s">
        <v>215</v>
      </c>
      <c r="W71" s="131">
        <v>17.2</v>
      </c>
      <c r="X71" s="131" t="s">
        <v>215</v>
      </c>
      <c r="Y71" s="131">
        <v>30.4</v>
      </c>
      <c r="Z71" s="131">
        <v>25.9</v>
      </c>
      <c r="AA71" s="131">
        <v>37.5</v>
      </c>
      <c r="AB71" s="131">
        <v>29.5</v>
      </c>
      <c r="AC71" s="134">
        <v>27.3</v>
      </c>
      <c r="AD71" s="131" t="s">
        <v>215</v>
      </c>
      <c r="AE71" s="134">
        <v>8.3000000000000007</v>
      </c>
      <c r="AF71" s="131">
        <v>10.6</v>
      </c>
      <c r="AG71" s="131">
        <v>21.4</v>
      </c>
      <c r="AH71" s="131">
        <v>27.8</v>
      </c>
      <c r="AI71" s="131">
        <v>20</v>
      </c>
    </row>
    <row r="72" spans="1:35" ht="14.4">
      <c r="A72" s="135" t="s">
        <v>305</v>
      </c>
      <c r="B72" s="131">
        <v>40</v>
      </c>
      <c r="C72" s="131">
        <v>44.2</v>
      </c>
      <c r="D72" s="131">
        <v>49</v>
      </c>
      <c r="E72" s="131">
        <v>49.2</v>
      </c>
      <c r="F72" s="131">
        <v>42.2</v>
      </c>
      <c r="G72" s="131">
        <v>32.799999999999997</v>
      </c>
      <c r="H72" s="131">
        <v>33.299999999999997</v>
      </c>
      <c r="I72" s="131">
        <v>30</v>
      </c>
      <c r="J72" s="132">
        <v>44.4</v>
      </c>
      <c r="K72" s="131">
        <v>39.299999999999997</v>
      </c>
      <c r="L72" s="131">
        <v>52.5</v>
      </c>
      <c r="M72" s="131">
        <v>47.5</v>
      </c>
      <c r="N72" s="131">
        <v>60.4</v>
      </c>
      <c r="O72" s="132">
        <v>53.8</v>
      </c>
      <c r="P72" s="131">
        <v>29.3</v>
      </c>
      <c r="Q72" s="131">
        <v>50</v>
      </c>
      <c r="R72" s="131">
        <v>13.3</v>
      </c>
      <c r="S72" s="131">
        <v>15.4</v>
      </c>
      <c r="T72" s="131">
        <v>28.6</v>
      </c>
      <c r="U72" s="131">
        <v>12.5</v>
      </c>
      <c r="V72" s="131">
        <v>81.8</v>
      </c>
      <c r="W72" s="131">
        <v>34.5</v>
      </c>
      <c r="X72" s="131" t="s">
        <v>215</v>
      </c>
      <c r="Y72" s="131">
        <v>49.5</v>
      </c>
      <c r="Z72" s="131">
        <v>39.799999999999997</v>
      </c>
      <c r="AA72" s="131">
        <v>43.8</v>
      </c>
      <c r="AB72" s="131">
        <v>34.4</v>
      </c>
      <c r="AC72" s="134">
        <v>27.3</v>
      </c>
      <c r="AD72" s="131">
        <v>20</v>
      </c>
      <c r="AE72" s="134">
        <v>50</v>
      </c>
      <c r="AF72" s="131">
        <v>28.8</v>
      </c>
      <c r="AG72" s="131">
        <v>50</v>
      </c>
      <c r="AH72" s="131">
        <v>22.2</v>
      </c>
      <c r="AI72" s="131">
        <v>43.3</v>
      </c>
    </row>
    <row r="73" spans="1:35" ht="14.4">
      <c r="A73" s="135" t="s">
        <v>306</v>
      </c>
      <c r="B73" s="131">
        <v>40</v>
      </c>
      <c r="C73" s="131">
        <v>27.4</v>
      </c>
      <c r="D73" s="131">
        <v>19.600000000000001</v>
      </c>
      <c r="E73" s="131">
        <v>21</v>
      </c>
      <c r="F73" s="131">
        <v>27</v>
      </c>
      <c r="G73" s="131">
        <v>28.1</v>
      </c>
      <c r="H73" s="131">
        <v>33.299999999999997</v>
      </c>
      <c r="I73" s="131">
        <v>40</v>
      </c>
      <c r="J73" s="132">
        <v>11.1</v>
      </c>
      <c r="K73" s="131">
        <v>10.7</v>
      </c>
      <c r="L73" s="131">
        <v>12.9</v>
      </c>
      <c r="M73" s="131">
        <v>12.5</v>
      </c>
      <c r="N73" s="131">
        <v>12.5</v>
      </c>
      <c r="O73" s="132">
        <v>15.4</v>
      </c>
      <c r="P73" s="131">
        <v>31.7</v>
      </c>
      <c r="Q73" s="131">
        <v>25</v>
      </c>
      <c r="R73" s="131">
        <v>26.7</v>
      </c>
      <c r="S73" s="131">
        <v>30.8</v>
      </c>
      <c r="T73" s="131">
        <v>25.7</v>
      </c>
      <c r="U73" s="131">
        <v>12.5</v>
      </c>
      <c r="V73" s="131">
        <v>18.2</v>
      </c>
      <c r="W73" s="131">
        <v>41.4</v>
      </c>
      <c r="X73" s="131">
        <v>75</v>
      </c>
      <c r="Y73" s="131">
        <v>12.9</v>
      </c>
      <c r="Z73" s="131">
        <v>24.1</v>
      </c>
      <c r="AA73" s="131">
        <v>18.8</v>
      </c>
      <c r="AB73" s="131">
        <v>26.2</v>
      </c>
      <c r="AC73" s="134">
        <v>36.4</v>
      </c>
      <c r="AD73" s="131">
        <v>60</v>
      </c>
      <c r="AE73" s="134">
        <v>33.299999999999997</v>
      </c>
      <c r="AF73" s="131">
        <v>39.4</v>
      </c>
      <c r="AG73" s="131">
        <v>19</v>
      </c>
      <c r="AH73" s="131">
        <v>38.9</v>
      </c>
      <c r="AI73" s="131">
        <v>30</v>
      </c>
    </row>
    <row r="74" spans="1:35" ht="14.4">
      <c r="A74" s="135" t="s">
        <v>307</v>
      </c>
      <c r="B74" s="131">
        <v>18.2</v>
      </c>
      <c r="C74" s="131">
        <v>14.2</v>
      </c>
      <c r="D74" s="131">
        <v>21.6</v>
      </c>
      <c r="E74" s="131">
        <v>11.5</v>
      </c>
      <c r="F74" s="131">
        <v>16.2</v>
      </c>
      <c r="G74" s="131">
        <v>22.7</v>
      </c>
      <c r="H74" s="131">
        <v>8.3000000000000007</v>
      </c>
      <c r="I74" s="131" t="s">
        <v>215</v>
      </c>
      <c r="J74" s="132">
        <v>22.2</v>
      </c>
      <c r="K74" s="131">
        <v>7.1</v>
      </c>
      <c r="L74" s="131">
        <v>5.9</v>
      </c>
      <c r="M74" s="131" t="s">
        <v>215</v>
      </c>
      <c r="N74" s="131">
        <v>6.3</v>
      </c>
      <c r="O74" s="132">
        <v>7.7</v>
      </c>
      <c r="P74" s="131">
        <v>23.2</v>
      </c>
      <c r="Q74" s="131">
        <v>16.3</v>
      </c>
      <c r="R74" s="131">
        <v>20</v>
      </c>
      <c r="S74" s="131">
        <v>30.8</v>
      </c>
      <c r="T74" s="131">
        <v>11.4</v>
      </c>
      <c r="U74" s="131">
        <v>37.5</v>
      </c>
      <c r="V74" s="131" t="s">
        <v>215</v>
      </c>
      <c r="W74" s="131">
        <v>6.9</v>
      </c>
      <c r="X74" s="131">
        <v>25</v>
      </c>
      <c r="Y74" s="131">
        <v>7.2</v>
      </c>
      <c r="Z74" s="131">
        <v>10.199999999999999</v>
      </c>
      <c r="AA74" s="131" t="s">
        <v>215</v>
      </c>
      <c r="AB74" s="131">
        <v>9.8000000000000007</v>
      </c>
      <c r="AC74" s="134">
        <v>9.1</v>
      </c>
      <c r="AD74" s="131">
        <v>20</v>
      </c>
      <c r="AE74" s="134">
        <v>8.3000000000000007</v>
      </c>
      <c r="AF74" s="131">
        <v>21.2</v>
      </c>
      <c r="AG74" s="131">
        <v>9.5</v>
      </c>
      <c r="AH74" s="131">
        <v>11.1</v>
      </c>
      <c r="AI74" s="131">
        <v>6.7</v>
      </c>
    </row>
    <row r="75" spans="1:35" ht="28.2">
      <c r="A75" s="144" t="s">
        <v>341</v>
      </c>
      <c r="B75" s="131">
        <v>45.5</v>
      </c>
      <c r="C75" s="131">
        <v>60</v>
      </c>
      <c r="D75" s="131">
        <v>52.4</v>
      </c>
      <c r="E75" s="131">
        <v>58.4</v>
      </c>
      <c r="F75" s="131">
        <v>52.4</v>
      </c>
      <c r="G75" s="131">
        <v>50.2</v>
      </c>
      <c r="H75" s="131">
        <v>36.4</v>
      </c>
      <c r="I75" s="131">
        <v>38.5</v>
      </c>
      <c r="J75" s="132">
        <v>64.3</v>
      </c>
      <c r="K75" s="131">
        <v>50</v>
      </c>
      <c r="L75" s="131">
        <v>65.8</v>
      </c>
      <c r="M75" s="131">
        <v>57.6</v>
      </c>
      <c r="N75" s="131">
        <v>56</v>
      </c>
      <c r="O75" s="132">
        <v>50</v>
      </c>
      <c r="P75" s="131">
        <v>53.6</v>
      </c>
      <c r="Q75" s="131">
        <v>55.7</v>
      </c>
      <c r="R75" s="131">
        <v>60.7</v>
      </c>
      <c r="S75" s="131">
        <v>44.4</v>
      </c>
      <c r="T75" s="131">
        <v>42.5</v>
      </c>
      <c r="U75" s="131">
        <v>50</v>
      </c>
      <c r="V75" s="131">
        <v>34.799999999999997</v>
      </c>
      <c r="W75" s="131">
        <v>74.3</v>
      </c>
      <c r="X75" s="131">
        <v>44.4</v>
      </c>
      <c r="Y75" s="131">
        <v>54.8</v>
      </c>
      <c r="Z75" s="131">
        <v>60.9</v>
      </c>
      <c r="AA75" s="131">
        <v>46</v>
      </c>
      <c r="AB75" s="131">
        <v>50</v>
      </c>
      <c r="AC75" s="134">
        <v>64.7</v>
      </c>
      <c r="AD75" s="131">
        <v>62.5</v>
      </c>
      <c r="AE75" s="134">
        <v>56.3</v>
      </c>
      <c r="AF75" s="131">
        <v>62.1</v>
      </c>
      <c r="AG75" s="131">
        <v>56.5</v>
      </c>
      <c r="AH75" s="131">
        <v>34</v>
      </c>
      <c r="AI75" s="131">
        <v>44.3</v>
      </c>
    </row>
    <row r="76" spans="1:35" ht="28.2">
      <c r="A76" s="144" t="s">
        <v>342</v>
      </c>
      <c r="B76" s="131"/>
      <c r="C76" s="131"/>
      <c r="D76" s="131"/>
      <c r="E76" s="131"/>
      <c r="F76" s="131"/>
      <c r="G76" s="131"/>
      <c r="H76" s="131"/>
      <c r="I76" s="131"/>
      <c r="J76" s="132"/>
      <c r="K76" s="131"/>
      <c r="L76" s="131"/>
      <c r="M76" s="131"/>
      <c r="N76" s="131"/>
      <c r="O76" s="132"/>
      <c r="P76" s="131"/>
      <c r="Q76" s="131"/>
      <c r="R76" s="131"/>
      <c r="S76" s="131"/>
      <c r="T76" s="131"/>
      <c r="U76" s="131"/>
      <c r="V76" s="131"/>
      <c r="W76" s="131"/>
      <c r="X76" s="131"/>
      <c r="Y76" s="131"/>
      <c r="Z76" s="131"/>
      <c r="AA76" s="131"/>
      <c r="AB76" s="131"/>
      <c r="AC76" s="134"/>
      <c r="AD76" s="131"/>
      <c r="AE76" s="134"/>
      <c r="AF76" s="131"/>
      <c r="AG76" s="131"/>
      <c r="AH76" s="131"/>
      <c r="AI76" s="131"/>
    </row>
    <row r="77" spans="1:35" ht="14.4">
      <c r="A77" s="135" t="s">
        <v>304</v>
      </c>
      <c r="B77" s="131">
        <v>5.4</v>
      </c>
      <c r="C77" s="131">
        <v>10.5</v>
      </c>
      <c r="D77" s="131">
        <v>11.4</v>
      </c>
      <c r="E77" s="131">
        <v>13.9</v>
      </c>
      <c r="F77" s="131">
        <v>12.8</v>
      </c>
      <c r="G77" s="131">
        <v>20.3</v>
      </c>
      <c r="H77" s="131">
        <v>33.299999999999997</v>
      </c>
      <c r="I77" s="131">
        <v>30</v>
      </c>
      <c r="J77" s="132">
        <v>22.2</v>
      </c>
      <c r="K77" s="131">
        <v>29.2</v>
      </c>
      <c r="L77" s="131">
        <v>27.1</v>
      </c>
      <c r="M77" s="131">
        <v>41.2</v>
      </c>
      <c r="N77" s="131">
        <v>21.4</v>
      </c>
      <c r="O77" s="132">
        <v>7.7</v>
      </c>
      <c r="P77" s="131">
        <v>9.9</v>
      </c>
      <c r="Q77" s="131">
        <v>7.8</v>
      </c>
      <c r="R77" s="131">
        <v>29.4</v>
      </c>
      <c r="S77" s="131">
        <v>25</v>
      </c>
      <c r="T77" s="131">
        <v>25.8</v>
      </c>
      <c r="U77" s="131">
        <v>42.9</v>
      </c>
      <c r="V77" s="131" t="s">
        <v>215</v>
      </c>
      <c r="W77" s="131">
        <v>19.2</v>
      </c>
      <c r="X77" s="131" t="s">
        <v>215</v>
      </c>
      <c r="Y77" s="131">
        <v>29.4</v>
      </c>
      <c r="Z77" s="131">
        <v>22.1</v>
      </c>
      <c r="AA77" s="131">
        <v>34.5</v>
      </c>
      <c r="AB77" s="131">
        <v>29.5</v>
      </c>
      <c r="AC77" s="134">
        <v>18.2</v>
      </c>
      <c r="AD77" s="131" t="s">
        <v>215</v>
      </c>
      <c r="AE77" s="134" t="s">
        <v>215</v>
      </c>
      <c r="AF77" s="131">
        <v>11</v>
      </c>
      <c r="AG77" s="131">
        <v>17.899999999999999</v>
      </c>
      <c r="AH77" s="131">
        <v>22.2</v>
      </c>
      <c r="AI77" s="131">
        <v>22.2</v>
      </c>
    </row>
    <row r="78" spans="1:35" ht="14.4">
      <c r="A78" s="135" t="s">
        <v>305</v>
      </c>
      <c r="B78" s="131">
        <v>35.700000000000003</v>
      </c>
      <c r="C78" s="131">
        <v>38.1</v>
      </c>
      <c r="D78" s="131">
        <v>36.4</v>
      </c>
      <c r="E78" s="131">
        <v>46.8</v>
      </c>
      <c r="F78" s="131">
        <v>40.700000000000003</v>
      </c>
      <c r="G78" s="131">
        <v>30.9</v>
      </c>
      <c r="H78" s="131">
        <v>25</v>
      </c>
      <c r="I78" s="131">
        <v>40</v>
      </c>
      <c r="J78" s="132">
        <v>44.4</v>
      </c>
      <c r="K78" s="131">
        <v>45.8</v>
      </c>
      <c r="L78" s="131">
        <v>51</v>
      </c>
      <c r="M78" s="131">
        <v>47.1</v>
      </c>
      <c r="N78" s="131">
        <v>52.4</v>
      </c>
      <c r="O78" s="132">
        <v>46.2</v>
      </c>
      <c r="P78" s="131">
        <v>37</v>
      </c>
      <c r="Q78" s="131">
        <v>42.2</v>
      </c>
      <c r="R78" s="131">
        <v>23.5</v>
      </c>
      <c r="S78" s="131">
        <v>8.3000000000000007</v>
      </c>
      <c r="T78" s="131">
        <v>32.299999999999997</v>
      </c>
      <c r="U78" s="131">
        <v>14.3</v>
      </c>
      <c r="V78" s="131">
        <v>75</v>
      </c>
      <c r="W78" s="131">
        <v>19.2</v>
      </c>
      <c r="X78" s="131" t="s">
        <v>215</v>
      </c>
      <c r="Y78" s="131">
        <v>45.8</v>
      </c>
      <c r="Z78" s="131">
        <v>38.9</v>
      </c>
      <c r="AA78" s="131">
        <v>41.4</v>
      </c>
      <c r="AB78" s="131">
        <v>32.799999999999997</v>
      </c>
      <c r="AC78" s="134">
        <v>27.3</v>
      </c>
      <c r="AD78" s="131">
        <v>20</v>
      </c>
      <c r="AE78" s="134">
        <v>55.6</v>
      </c>
      <c r="AF78" s="131">
        <v>25</v>
      </c>
      <c r="AG78" s="131">
        <v>51.3</v>
      </c>
      <c r="AH78" s="131">
        <v>27.8</v>
      </c>
      <c r="AI78" s="131">
        <v>29.6</v>
      </c>
    </row>
    <row r="79" spans="1:35" ht="14.4">
      <c r="A79" s="135" t="s">
        <v>306</v>
      </c>
      <c r="B79" s="131">
        <v>41.1</v>
      </c>
      <c r="C79" s="131">
        <v>33.299999999999997</v>
      </c>
      <c r="D79" s="131">
        <v>22.7</v>
      </c>
      <c r="E79" s="131">
        <v>26.2</v>
      </c>
      <c r="F79" s="131">
        <v>26.2</v>
      </c>
      <c r="G79" s="131">
        <v>24.4</v>
      </c>
      <c r="H79" s="131">
        <v>33.299999999999997</v>
      </c>
      <c r="I79" s="131">
        <v>30</v>
      </c>
      <c r="J79" s="132">
        <v>11.1</v>
      </c>
      <c r="K79" s="131">
        <v>16.7</v>
      </c>
      <c r="L79" s="131">
        <v>16.7</v>
      </c>
      <c r="M79" s="131">
        <v>11.8</v>
      </c>
      <c r="N79" s="131">
        <v>21.4</v>
      </c>
      <c r="O79" s="132">
        <v>23.1</v>
      </c>
      <c r="P79" s="131">
        <v>29.6</v>
      </c>
      <c r="Q79" s="131">
        <v>26.6</v>
      </c>
      <c r="R79" s="131">
        <v>29.4</v>
      </c>
      <c r="S79" s="131">
        <v>50</v>
      </c>
      <c r="T79" s="131">
        <v>32.299999999999997</v>
      </c>
      <c r="U79" s="131">
        <v>14.3</v>
      </c>
      <c r="V79" s="131">
        <v>12.5</v>
      </c>
      <c r="W79" s="131">
        <v>50</v>
      </c>
      <c r="X79" s="131">
        <v>75</v>
      </c>
      <c r="Y79" s="131">
        <v>18.100000000000001</v>
      </c>
      <c r="Z79" s="131">
        <v>26.3</v>
      </c>
      <c r="AA79" s="131">
        <v>24.1</v>
      </c>
      <c r="AB79" s="131">
        <v>26.2</v>
      </c>
      <c r="AC79" s="134">
        <v>27.3</v>
      </c>
      <c r="AD79" s="131">
        <v>20</v>
      </c>
      <c r="AE79" s="134">
        <v>33.299999999999997</v>
      </c>
      <c r="AF79" s="131">
        <v>40</v>
      </c>
      <c r="AG79" s="131">
        <v>15.4</v>
      </c>
      <c r="AH79" s="131">
        <v>38.9</v>
      </c>
      <c r="AI79" s="131">
        <v>33.299999999999997</v>
      </c>
    </row>
    <row r="80" spans="1:35" s="149" customFormat="1" ht="14.4">
      <c r="A80" s="135" t="s">
        <v>307</v>
      </c>
      <c r="B80" s="131">
        <v>17.899999999999999</v>
      </c>
      <c r="C80" s="131">
        <v>18.100000000000001</v>
      </c>
      <c r="D80" s="131">
        <v>29.5</v>
      </c>
      <c r="E80" s="131">
        <v>13.1</v>
      </c>
      <c r="F80" s="131">
        <v>20.3</v>
      </c>
      <c r="G80" s="131">
        <v>24.4</v>
      </c>
      <c r="H80" s="131">
        <v>8.3000000000000007</v>
      </c>
      <c r="I80" s="131" t="s">
        <v>215</v>
      </c>
      <c r="J80" s="132">
        <v>22.2</v>
      </c>
      <c r="K80" s="131">
        <v>8.3000000000000007</v>
      </c>
      <c r="L80" s="131">
        <v>5.2</v>
      </c>
      <c r="M80" s="131" t="s">
        <v>215</v>
      </c>
      <c r="N80" s="131">
        <v>4.8</v>
      </c>
      <c r="O80" s="132">
        <v>23.1</v>
      </c>
      <c r="P80" s="131">
        <v>23.5</v>
      </c>
      <c r="Q80" s="131">
        <v>23.4</v>
      </c>
      <c r="R80" s="131">
        <v>17.600000000000001</v>
      </c>
      <c r="S80" s="131">
        <v>16.7</v>
      </c>
      <c r="T80" s="131">
        <v>9.6999999999999993</v>
      </c>
      <c r="U80" s="131">
        <v>28.6</v>
      </c>
      <c r="V80" s="131">
        <v>12.5</v>
      </c>
      <c r="W80" s="131">
        <v>11.5</v>
      </c>
      <c r="X80" s="131">
        <v>25</v>
      </c>
      <c r="Y80" s="131">
        <v>6.8</v>
      </c>
      <c r="Z80" s="131">
        <v>12.6</v>
      </c>
      <c r="AA80" s="131" t="s">
        <v>215</v>
      </c>
      <c r="AB80" s="131">
        <v>11.5</v>
      </c>
      <c r="AC80" s="134">
        <v>27.3</v>
      </c>
      <c r="AD80" s="131">
        <v>60</v>
      </c>
      <c r="AE80" s="134">
        <v>11.1</v>
      </c>
      <c r="AF80" s="131">
        <v>24</v>
      </c>
      <c r="AG80" s="131">
        <v>15.4</v>
      </c>
      <c r="AH80" s="131">
        <v>11.1</v>
      </c>
      <c r="AI80" s="131">
        <v>14.8</v>
      </c>
    </row>
    <row r="81" spans="1:35" ht="14.4">
      <c r="A81" s="144" t="s">
        <v>343</v>
      </c>
      <c r="B81" s="131">
        <v>45.5</v>
      </c>
      <c r="C81" s="131">
        <v>61.1</v>
      </c>
      <c r="D81" s="131">
        <v>54.8</v>
      </c>
      <c r="E81" s="131">
        <v>60.6</v>
      </c>
      <c r="F81" s="131">
        <v>53.7</v>
      </c>
      <c r="G81" s="131">
        <v>52.7</v>
      </c>
      <c r="H81" s="131">
        <v>45.5</v>
      </c>
      <c r="I81" s="131">
        <v>46.2</v>
      </c>
      <c r="J81" s="132">
        <v>57.1</v>
      </c>
      <c r="K81" s="131">
        <v>56.3</v>
      </c>
      <c r="L81" s="131">
        <v>56.2</v>
      </c>
      <c r="M81" s="131">
        <v>54.2</v>
      </c>
      <c r="N81" s="131">
        <v>46.7</v>
      </c>
      <c r="O81" s="132">
        <v>42.3</v>
      </c>
      <c r="P81" s="131">
        <v>56.3</v>
      </c>
      <c r="Q81" s="131">
        <v>60.9</v>
      </c>
      <c r="R81" s="131">
        <v>60.7</v>
      </c>
      <c r="S81" s="131">
        <v>55.6</v>
      </c>
      <c r="T81" s="131">
        <v>45.2</v>
      </c>
      <c r="U81" s="131">
        <v>50</v>
      </c>
      <c r="V81" s="131">
        <v>34.799999999999997</v>
      </c>
      <c r="W81" s="131">
        <v>80</v>
      </c>
      <c r="X81" s="131">
        <v>33.299999999999997</v>
      </c>
      <c r="Y81" s="131">
        <v>57.6</v>
      </c>
      <c r="Z81" s="131">
        <v>64.7</v>
      </c>
      <c r="AA81" s="131">
        <v>50.8</v>
      </c>
      <c r="AB81" s="131">
        <v>51.6</v>
      </c>
      <c r="AC81" s="134">
        <v>58.8</v>
      </c>
      <c r="AD81" s="131">
        <v>62.5</v>
      </c>
      <c r="AE81" s="134">
        <v>62.5</v>
      </c>
      <c r="AF81" s="131">
        <v>61.5</v>
      </c>
      <c r="AG81" s="131">
        <v>62.3</v>
      </c>
      <c r="AH81" s="131">
        <v>34</v>
      </c>
      <c r="AI81" s="131">
        <v>50.8</v>
      </c>
    </row>
    <row r="82" spans="1:35" ht="28.2">
      <c r="A82" s="144" t="s">
        <v>344</v>
      </c>
      <c r="B82" s="131"/>
      <c r="C82" s="131"/>
      <c r="D82" s="131"/>
      <c r="E82" s="131"/>
      <c r="F82" s="131"/>
      <c r="G82" s="131"/>
      <c r="H82" s="131"/>
      <c r="I82" s="131"/>
      <c r="J82" s="132"/>
      <c r="K82" s="131"/>
      <c r="L82" s="131"/>
      <c r="M82" s="131"/>
      <c r="N82" s="131"/>
      <c r="O82" s="132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4"/>
      <c r="AD82" s="131"/>
      <c r="AE82" s="134"/>
      <c r="AF82" s="131"/>
      <c r="AG82" s="131"/>
      <c r="AH82" s="131"/>
      <c r="AI82" s="131"/>
    </row>
    <row r="83" spans="1:35" ht="14.4">
      <c r="A83" s="135" t="s">
        <v>304</v>
      </c>
      <c r="B83" s="131">
        <v>7.1</v>
      </c>
      <c r="C83" s="131">
        <v>12.1</v>
      </c>
      <c r="D83" s="131">
        <v>13</v>
      </c>
      <c r="E83" s="131">
        <v>16.3</v>
      </c>
      <c r="F83" s="131">
        <v>15.3</v>
      </c>
      <c r="G83" s="131">
        <v>22.5</v>
      </c>
      <c r="H83" s="131">
        <v>26.7</v>
      </c>
      <c r="I83" s="131">
        <v>16.7</v>
      </c>
      <c r="J83" s="132">
        <v>25</v>
      </c>
      <c r="K83" s="131">
        <v>40.700000000000003</v>
      </c>
      <c r="L83" s="131">
        <v>24.4</v>
      </c>
      <c r="M83" s="131">
        <v>25</v>
      </c>
      <c r="N83" s="131">
        <v>22.9</v>
      </c>
      <c r="O83" s="132">
        <v>9.1</v>
      </c>
      <c r="P83" s="131">
        <v>9.4</v>
      </c>
      <c r="Q83" s="131">
        <v>10</v>
      </c>
      <c r="R83" s="131">
        <v>41.2</v>
      </c>
      <c r="S83" s="131">
        <v>20</v>
      </c>
      <c r="T83" s="131">
        <v>33.299999999999997</v>
      </c>
      <c r="U83" s="131">
        <v>57.1</v>
      </c>
      <c r="V83" s="131" t="s">
        <v>215</v>
      </c>
      <c r="W83" s="131">
        <v>14.3</v>
      </c>
      <c r="X83" s="131" t="s">
        <v>215</v>
      </c>
      <c r="Y83" s="131">
        <v>27.4</v>
      </c>
      <c r="Z83" s="131">
        <v>26.7</v>
      </c>
      <c r="AA83" s="131">
        <v>34.4</v>
      </c>
      <c r="AB83" s="131">
        <v>25.4</v>
      </c>
      <c r="AC83" s="134">
        <v>20</v>
      </c>
      <c r="AD83" s="131" t="s">
        <v>215</v>
      </c>
      <c r="AE83" s="134">
        <v>10</v>
      </c>
      <c r="AF83" s="131">
        <v>11.1</v>
      </c>
      <c r="AG83" s="131">
        <v>20.9</v>
      </c>
      <c r="AH83" s="131">
        <v>22.2</v>
      </c>
      <c r="AI83" s="131">
        <v>25.8</v>
      </c>
    </row>
    <row r="84" spans="1:35" ht="14.4">
      <c r="A84" s="135" t="s">
        <v>305</v>
      </c>
      <c r="B84" s="131">
        <v>39.299999999999997</v>
      </c>
      <c r="C84" s="131">
        <v>43.9</v>
      </c>
      <c r="D84" s="131">
        <v>41.3</v>
      </c>
      <c r="E84" s="131">
        <v>48.8</v>
      </c>
      <c r="F84" s="131">
        <v>43.2</v>
      </c>
      <c r="G84" s="131">
        <v>32.6</v>
      </c>
      <c r="H84" s="131">
        <v>13.3</v>
      </c>
      <c r="I84" s="131">
        <v>50</v>
      </c>
      <c r="J84" s="132">
        <v>37.5</v>
      </c>
      <c r="K84" s="131">
        <v>48.1</v>
      </c>
      <c r="L84" s="131">
        <v>53.7</v>
      </c>
      <c r="M84" s="131">
        <v>62.5</v>
      </c>
      <c r="N84" s="131">
        <v>48.6</v>
      </c>
      <c r="O84" s="132">
        <v>36.4</v>
      </c>
      <c r="P84" s="131">
        <v>42.4</v>
      </c>
      <c r="Q84" s="131">
        <v>52.9</v>
      </c>
      <c r="R84" s="131">
        <v>23.5</v>
      </c>
      <c r="S84" s="131">
        <v>40</v>
      </c>
      <c r="T84" s="131">
        <v>48.5</v>
      </c>
      <c r="U84" s="131">
        <v>28.6</v>
      </c>
      <c r="V84" s="131">
        <v>100</v>
      </c>
      <c r="W84" s="131">
        <v>42.9</v>
      </c>
      <c r="X84" s="131" t="s">
        <v>215</v>
      </c>
      <c r="Y84" s="131">
        <v>50.5</v>
      </c>
      <c r="Z84" s="131">
        <v>40.6</v>
      </c>
      <c r="AA84" s="131">
        <v>50</v>
      </c>
      <c r="AB84" s="131">
        <v>39.700000000000003</v>
      </c>
      <c r="AC84" s="134">
        <v>30</v>
      </c>
      <c r="AD84" s="131">
        <v>40</v>
      </c>
      <c r="AE84" s="134">
        <v>60</v>
      </c>
      <c r="AF84" s="131">
        <v>29.3</v>
      </c>
      <c r="AG84" s="131">
        <v>48.8</v>
      </c>
      <c r="AH84" s="131">
        <v>33.299999999999997</v>
      </c>
      <c r="AI84" s="131">
        <v>48.4</v>
      </c>
    </row>
    <row r="85" spans="1:35" ht="14.4">
      <c r="A85" s="135" t="s">
        <v>306</v>
      </c>
      <c r="B85" s="131">
        <v>35.700000000000003</v>
      </c>
      <c r="C85" s="131">
        <v>29</v>
      </c>
      <c r="D85" s="131">
        <v>21.7</v>
      </c>
      <c r="E85" s="131">
        <v>22.4</v>
      </c>
      <c r="F85" s="131">
        <v>27.8</v>
      </c>
      <c r="G85" s="131">
        <v>26.4</v>
      </c>
      <c r="H85" s="131">
        <v>33.299999999999997</v>
      </c>
      <c r="I85" s="131">
        <v>25</v>
      </c>
      <c r="J85" s="132">
        <v>12.5</v>
      </c>
      <c r="K85" s="131">
        <v>11.1</v>
      </c>
      <c r="L85" s="131">
        <v>15.9</v>
      </c>
      <c r="M85" s="131">
        <v>12.5</v>
      </c>
      <c r="N85" s="131">
        <v>20</v>
      </c>
      <c r="O85" s="132">
        <v>9.1</v>
      </c>
      <c r="P85" s="131">
        <v>29.4</v>
      </c>
      <c r="Q85" s="131">
        <v>18.600000000000001</v>
      </c>
      <c r="R85" s="131">
        <v>17.600000000000001</v>
      </c>
      <c r="S85" s="131">
        <v>20</v>
      </c>
      <c r="T85" s="131">
        <v>12.1</v>
      </c>
      <c r="U85" s="131" t="s">
        <v>215</v>
      </c>
      <c r="V85" s="131" t="s">
        <v>215</v>
      </c>
      <c r="W85" s="131">
        <v>32.1</v>
      </c>
      <c r="X85" s="131">
        <v>33.299999999999997</v>
      </c>
      <c r="Y85" s="131">
        <v>17.2</v>
      </c>
      <c r="Z85" s="131">
        <v>21.8</v>
      </c>
      <c r="AA85" s="131">
        <v>12.5</v>
      </c>
      <c r="AB85" s="131">
        <v>23.8</v>
      </c>
      <c r="AC85" s="134">
        <v>20</v>
      </c>
      <c r="AD85" s="131">
        <v>40</v>
      </c>
      <c r="AE85" s="134">
        <v>30</v>
      </c>
      <c r="AF85" s="131">
        <v>39.4</v>
      </c>
      <c r="AG85" s="131">
        <v>18.600000000000001</v>
      </c>
      <c r="AH85" s="131">
        <v>33.299999999999997</v>
      </c>
      <c r="AI85" s="131">
        <v>16.100000000000001</v>
      </c>
    </row>
    <row r="86" spans="1:35" ht="14.4">
      <c r="A86" s="135" t="s">
        <v>307</v>
      </c>
      <c r="B86" s="131">
        <v>17.899999999999999</v>
      </c>
      <c r="C86" s="131">
        <v>15</v>
      </c>
      <c r="D86" s="131">
        <v>23.9</v>
      </c>
      <c r="E86" s="131">
        <v>12.6</v>
      </c>
      <c r="F86" s="131">
        <v>13.6</v>
      </c>
      <c r="G86" s="131">
        <v>18.600000000000001</v>
      </c>
      <c r="H86" s="131">
        <v>26.7</v>
      </c>
      <c r="I86" s="131">
        <v>8.3000000000000007</v>
      </c>
      <c r="J86" s="132">
        <v>25</v>
      </c>
      <c r="K86" s="131" t="s">
        <v>215</v>
      </c>
      <c r="L86" s="131">
        <v>6.1</v>
      </c>
      <c r="M86" s="131" t="s">
        <v>215</v>
      </c>
      <c r="N86" s="131">
        <v>8.6</v>
      </c>
      <c r="O86" s="132">
        <v>45.5</v>
      </c>
      <c r="P86" s="131">
        <v>18.8</v>
      </c>
      <c r="Q86" s="131">
        <v>18.600000000000001</v>
      </c>
      <c r="R86" s="131">
        <v>17.600000000000001</v>
      </c>
      <c r="S86" s="131">
        <v>20</v>
      </c>
      <c r="T86" s="131">
        <v>6.1</v>
      </c>
      <c r="U86" s="131">
        <v>14.3</v>
      </c>
      <c r="V86" s="131" t="s">
        <v>215</v>
      </c>
      <c r="W86" s="131">
        <v>10.7</v>
      </c>
      <c r="X86" s="131">
        <v>66.7</v>
      </c>
      <c r="Y86" s="131">
        <v>4.8</v>
      </c>
      <c r="Z86" s="131">
        <v>10.9</v>
      </c>
      <c r="AA86" s="131">
        <v>3.1</v>
      </c>
      <c r="AB86" s="131">
        <v>11.1</v>
      </c>
      <c r="AC86" s="134">
        <v>30</v>
      </c>
      <c r="AD86" s="131">
        <v>20</v>
      </c>
      <c r="AE86" s="134" t="s">
        <v>215</v>
      </c>
      <c r="AF86" s="131">
        <v>20.2</v>
      </c>
      <c r="AG86" s="131">
        <v>11.6</v>
      </c>
      <c r="AH86" s="131">
        <v>11.1</v>
      </c>
      <c r="AI86" s="131">
        <v>9.6999999999999993</v>
      </c>
    </row>
    <row r="87" spans="1:35" ht="14.4">
      <c r="A87" s="144" t="s">
        <v>345</v>
      </c>
      <c r="B87" s="131">
        <v>95.1</v>
      </c>
      <c r="C87" s="131">
        <v>94.9</v>
      </c>
      <c r="D87" s="131">
        <v>86.9</v>
      </c>
      <c r="E87" s="131">
        <v>87.7</v>
      </c>
      <c r="F87" s="131">
        <v>91.2</v>
      </c>
      <c r="G87" s="131">
        <v>93.1</v>
      </c>
      <c r="H87" s="131">
        <v>93.9</v>
      </c>
      <c r="I87" s="131">
        <v>96.2</v>
      </c>
      <c r="J87" s="132">
        <v>85.7</v>
      </c>
      <c r="K87" s="131">
        <v>93.8</v>
      </c>
      <c r="L87" s="131">
        <v>92.5</v>
      </c>
      <c r="M87" s="131">
        <v>91.5</v>
      </c>
      <c r="N87" s="131">
        <v>96</v>
      </c>
      <c r="O87" s="132">
        <v>88.5</v>
      </c>
      <c r="P87" s="131">
        <v>92.1</v>
      </c>
      <c r="Q87" s="131">
        <v>92.2</v>
      </c>
      <c r="R87" s="131">
        <v>96.4</v>
      </c>
      <c r="S87" s="131">
        <v>96.3</v>
      </c>
      <c r="T87" s="131">
        <v>95.9</v>
      </c>
      <c r="U87" s="131">
        <v>100</v>
      </c>
      <c r="V87" s="131">
        <v>91.3</v>
      </c>
      <c r="W87" s="131">
        <v>100</v>
      </c>
      <c r="X87" s="131">
        <v>100</v>
      </c>
      <c r="Y87" s="131">
        <v>90.7</v>
      </c>
      <c r="Z87" s="131">
        <v>95.5</v>
      </c>
      <c r="AA87" s="131">
        <v>90.5</v>
      </c>
      <c r="AB87" s="131">
        <v>95.1</v>
      </c>
      <c r="AC87" s="134">
        <v>100</v>
      </c>
      <c r="AD87" s="131">
        <v>100</v>
      </c>
      <c r="AE87" s="134">
        <v>100</v>
      </c>
      <c r="AF87" s="131">
        <v>92.5</v>
      </c>
      <c r="AG87" s="131">
        <v>94.2</v>
      </c>
      <c r="AH87" s="131">
        <v>92.5</v>
      </c>
      <c r="AI87" s="131">
        <v>91.8</v>
      </c>
    </row>
    <row r="88" spans="1:35" ht="28.2">
      <c r="A88" s="144" t="s">
        <v>346</v>
      </c>
      <c r="B88" s="131"/>
      <c r="C88" s="131"/>
      <c r="D88" s="131"/>
      <c r="E88" s="131"/>
      <c r="F88" s="131"/>
      <c r="G88" s="131"/>
      <c r="H88" s="131"/>
      <c r="I88" s="131"/>
      <c r="J88" s="132"/>
      <c r="K88" s="131"/>
      <c r="L88" s="131"/>
      <c r="M88" s="131"/>
      <c r="N88" s="131"/>
      <c r="O88" s="132"/>
      <c r="P88" s="131"/>
      <c r="Q88" s="131"/>
      <c r="R88" s="131"/>
      <c r="S88" s="131"/>
      <c r="T88" s="131"/>
      <c r="U88" s="131"/>
      <c r="V88" s="131"/>
      <c r="W88" s="131"/>
      <c r="X88" s="131"/>
      <c r="Y88" s="131"/>
      <c r="Z88" s="131"/>
      <c r="AA88" s="131"/>
      <c r="AB88" s="131"/>
      <c r="AC88" s="134"/>
      <c r="AD88" s="131"/>
      <c r="AE88" s="134"/>
      <c r="AF88" s="131"/>
      <c r="AG88" s="131"/>
      <c r="AH88" s="131"/>
      <c r="AI88" s="131"/>
    </row>
    <row r="89" spans="1:35" ht="14.4">
      <c r="A89" s="135" t="s">
        <v>304</v>
      </c>
      <c r="B89" s="131">
        <v>10.3</v>
      </c>
      <c r="C89" s="131">
        <v>15.1</v>
      </c>
      <c r="D89" s="131">
        <v>19.2</v>
      </c>
      <c r="E89" s="131">
        <v>16.899999999999999</v>
      </c>
      <c r="F89" s="131">
        <v>14.7</v>
      </c>
      <c r="G89" s="131">
        <v>10.1</v>
      </c>
      <c r="H89" s="131">
        <v>22.6</v>
      </c>
      <c r="I89" s="131">
        <v>8</v>
      </c>
      <c r="J89" s="132">
        <v>16.7</v>
      </c>
      <c r="K89" s="131">
        <v>26.7</v>
      </c>
      <c r="L89" s="131">
        <v>23.7</v>
      </c>
      <c r="M89" s="131">
        <v>20.399999999999999</v>
      </c>
      <c r="N89" s="131">
        <v>13.9</v>
      </c>
      <c r="O89" s="132">
        <v>8.6999999999999993</v>
      </c>
      <c r="P89" s="131">
        <v>12.2</v>
      </c>
      <c r="Q89" s="131">
        <v>11.3</v>
      </c>
      <c r="R89" s="131">
        <v>59.3</v>
      </c>
      <c r="S89" s="131">
        <v>30.8</v>
      </c>
      <c r="T89" s="131">
        <v>35.700000000000003</v>
      </c>
      <c r="U89" s="131">
        <v>64.3</v>
      </c>
      <c r="V89" s="131">
        <v>9.5</v>
      </c>
      <c r="W89" s="131">
        <v>28.6</v>
      </c>
      <c r="X89" s="131" t="s">
        <v>215</v>
      </c>
      <c r="Y89" s="131">
        <v>24.9</v>
      </c>
      <c r="Z89" s="131">
        <v>25.5</v>
      </c>
      <c r="AA89" s="131">
        <v>31.6</v>
      </c>
      <c r="AB89" s="131">
        <v>26.7</v>
      </c>
      <c r="AC89" s="134">
        <v>23.5</v>
      </c>
      <c r="AD89" s="131" t="s">
        <v>215</v>
      </c>
      <c r="AE89" s="134">
        <v>6.3</v>
      </c>
      <c r="AF89" s="131">
        <v>10.7</v>
      </c>
      <c r="AG89" s="131">
        <v>24.6</v>
      </c>
      <c r="AH89" s="131">
        <v>53.1</v>
      </c>
      <c r="AI89" s="131">
        <v>42.9</v>
      </c>
    </row>
    <row r="90" spans="1:35" ht="14.4">
      <c r="A90" s="135" t="s">
        <v>305</v>
      </c>
      <c r="B90" s="131">
        <v>43.6</v>
      </c>
      <c r="C90" s="131">
        <v>50</v>
      </c>
      <c r="D90" s="131">
        <v>43.8</v>
      </c>
      <c r="E90" s="131">
        <v>52.5</v>
      </c>
      <c r="F90" s="131">
        <v>46.5</v>
      </c>
      <c r="G90" s="131">
        <v>35.1</v>
      </c>
      <c r="H90" s="131">
        <v>41.9</v>
      </c>
      <c r="I90" s="131">
        <v>36</v>
      </c>
      <c r="J90" s="132">
        <v>41.7</v>
      </c>
      <c r="K90" s="131">
        <v>48.9</v>
      </c>
      <c r="L90" s="131">
        <v>54.1</v>
      </c>
      <c r="M90" s="131">
        <v>63</v>
      </c>
      <c r="N90" s="131">
        <v>48.6</v>
      </c>
      <c r="O90" s="132">
        <v>65.2</v>
      </c>
      <c r="P90" s="131">
        <v>36.700000000000003</v>
      </c>
      <c r="Q90" s="131">
        <v>48.1</v>
      </c>
      <c r="R90" s="131">
        <v>37</v>
      </c>
      <c r="S90" s="131">
        <v>46.2</v>
      </c>
      <c r="T90" s="131">
        <v>51.4</v>
      </c>
      <c r="U90" s="131">
        <v>28.6</v>
      </c>
      <c r="V90" s="131">
        <v>38.1</v>
      </c>
      <c r="W90" s="131">
        <v>54.3</v>
      </c>
      <c r="X90" s="131">
        <v>44.4</v>
      </c>
      <c r="Y90" s="131">
        <v>47.4</v>
      </c>
      <c r="Z90" s="131">
        <v>47.7</v>
      </c>
      <c r="AA90" s="131">
        <v>54.4</v>
      </c>
      <c r="AB90" s="131">
        <v>45.7</v>
      </c>
      <c r="AC90" s="134">
        <v>23.5</v>
      </c>
      <c r="AD90" s="131">
        <v>37.5</v>
      </c>
      <c r="AE90" s="134">
        <v>56.3</v>
      </c>
      <c r="AF90" s="131">
        <v>34.9</v>
      </c>
      <c r="AG90" s="131">
        <v>49.2</v>
      </c>
      <c r="AH90" s="131">
        <v>38.799999999999997</v>
      </c>
      <c r="AI90" s="131">
        <v>37.5</v>
      </c>
    </row>
    <row r="91" spans="1:35" ht="14.4">
      <c r="A91" s="135" t="s">
        <v>306</v>
      </c>
      <c r="B91" s="131">
        <v>31.6</v>
      </c>
      <c r="C91" s="131">
        <v>20.5</v>
      </c>
      <c r="D91" s="131">
        <v>30.1</v>
      </c>
      <c r="E91" s="131">
        <v>19.899999999999999</v>
      </c>
      <c r="F91" s="131">
        <v>26.1</v>
      </c>
      <c r="G91" s="131">
        <v>30.3</v>
      </c>
      <c r="H91" s="131">
        <v>9.6999999999999993</v>
      </c>
      <c r="I91" s="131">
        <v>44</v>
      </c>
      <c r="J91" s="132">
        <v>25</v>
      </c>
      <c r="K91" s="131">
        <v>13.3</v>
      </c>
      <c r="L91" s="131">
        <v>12.6</v>
      </c>
      <c r="M91" s="131">
        <v>14.8</v>
      </c>
      <c r="N91" s="131">
        <v>20.8</v>
      </c>
      <c r="O91" s="132">
        <v>21.7</v>
      </c>
      <c r="P91" s="131">
        <v>34.5</v>
      </c>
      <c r="Q91" s="131">
        <v>26.4</v>
      </c>
      <c r="R91" s="131">
        <v>3.7</v>
      </c>
      <c r="S91" s="131">
        <v>11.5</v>
      </c>
      <c r="T91" s="131">
        <v>10</v>
      </c>
      <c r="U91" s="131">
        <v>7.1</v>
      </c>
      <c r="V91" s="131">
        <v>28.6</v>
      </c>
      <c r="W91" s="131">
        <v>17.100000000000001</v>
      </c>
      <c r="X91" s="131">
        <v>44.4</v>
      </c>
      <c r="Y91" s="131">
        <v>19.8</v>
      </c>
      <c r="Z91" s="131">
        <v>17.399999999999999</v>
      </c>
      <c r="AA91" s="131">
        <v>12.3</v>
      </c>
      <c r="AB91" s="131">
        <v>21.6</v>
      </c>
      <c r="AC91" s="134">
        <v>35.299999999999997</v>
      </c>
      <c r="AD91" s="131">
        <v>62.5</v>
      </c>
      <c r="AE91" s="134">
        <v>18.8</v>
      </c>
      <c r="AF91" s="131">
        <v>33.6</v>
      </c>
      <c r="AG91" s="131">
        <v>13.8</v>
      </c>
      <c r="AH91" s="131">
        <v>4.0999999999999996</v>
      </c>
      <c r="AI91" s="131">
        <v>14.3</v>
      </c>
    </row>
    <row r="92" spans="1:35" ht="14.4">
      <c r="A92" s="135" t="s">
        <v>307</v>
      </c>
      <c r="B92" s="131">
        <v>14.5</v>
      </c>
      <c r="C92" s="131">
        <v>14.5</v>
      </c>
      <c r="D92" s="131">
        <v>6.8</v>
      </c>
      <c r="E92" s="131">
        <v>10.7</v>
      </c>
      <c r="F92" s="131">
        <v>12.7</v>
      </c>
      <c r="G92" s="131">
        <v>24.6</v>
      </c>
      <c r="H92" s="131">
        <v>25.8</v>
      </c>
      <c r="I92" s="131">
        <v>12</v>
      </c>
      <c r="J92" s="132">
        <v>16.7</v>
      </c>
      <c r="K92" s="131">
        <v>11.1</v>
      </c>
      <c r="L92" s="131">
        <v>9.6</v>
      </c>
      <c r="M92" s="131">
        <v>1.9</v>
      </c>
      <c r="N92" s="131">
        <v>16.7</v>
      </c>
      <c r="O92" s="132">
        <v>4.3</v>
      </c>
      <c r="P92" s="131">
        <v>16.5</v>
      </c>
      <c r="Q92" s="131">
        <v>14.2</v>
      </c>
      <c r="R92" s="131" t="s">
        <v>215</v>
      </c>
      <c r="S92" s="131">
        <v>11.5</v>
      </c>
      <c r="T92" s="131">
        <v>2.9</v>
      </c>
      <c r="U92" s="131" t="s">
        <v>215</v>
      </c>
      <c r="V92" s="131">
        <v>23.8</v>
      </c>
      <c r="W92" s="131" t="s">
        <v>215</v>
      </c>
      <c r="X92" s="131">
        <v>11.1</v>
      </c>
      <c r="Y92" s="131">
        <v>7.8</v>
      </c>
      <c r="Z92" s="131">
        <v>9.4</v>
      </c>
      <c r="AA92" s="131">
        <v>1.8</v>
      </c>
      <c r="AB92" s="131">
        <v>6</v>
      </c>
      <c r="AC92" s="134">
        <v>17.600000000000001</v>
      </c>
      <c r="AD92" s="131" t="s">
        <v>215</v>
      </c>
      <c r="AE92" s="134">
        <v>18.8</v>
      </c>
      <c r="AF92" s="131">
        <v>20.8</v>
      </c>
      <c r="AG92" s="131">
        <v>12.3</v>
      </c>
      <c r="AH92" s="131">
        <v>4.0999999999999996</v>
      </c>
      <c r="AI92" s="131">
        <v>5.4</v>
      </c>
    </row>
    <row r="93" spans="1:35" ht="28.2">
      <c r="A93" s="144" t="s">
        <v>347</v>
      </c>
      <c r="B93" s="131"/>
      <c r="C93" s="131"/>
      <c r="D93" s="131"/>
      <c r="E93" s="131"/>
      <c r="F93" s="131"/>
      <c r="G93" s="131"/>
      <c r="H93" s="131"/>
      <c r="I93" s="131"/>
      <c r="J93" s="132"/>
      <c r="K93" s="131"/>
      <c r="L93" s="131"/>
      <c r="M93" s="131"/>
      <c r="N93" s="131"/>
      <c r="O93" s="132"/>
      <c r="P93" s="131"/>
      <c r="Q93" s="131"/>
      <c r="R93" s="131"/>
      <c r="S93" s="131"/>
      <c r="T93" s="131"/>
      <c r="U93" s="131"/>
      <c r="V93" s="131"/>
      <c r="W93" s="131"/>
      <c r="X93" s="131"/>
      <c r="Y93" s="131"/>
      <c r="Z93" s="131"/>
      <c r="AA93" s="131"/>
      <c r="AB93" s="131"/>
      <c r="AC93" s="134"/>
      <c r="AD93" s="131"/>
      <c r="AE93" s="134"/>
      <c r="AF93" s="131"/>
      <c r="AG93" s="131"/>
      <c r="AH93" s="131"/>
      <c r="AI93" s="131"/>
    </row>
    <row r="94" spans="1:35" ht="14.4">
      <c r="A94" s="135" t="s">
        <v>348</v>
      </c>
      <c r="B94" s="131">
        <v>22</v>
      </c>
      <c r="C94" s="131">
        <v>30.9</v>
      </c>
      <c r="D94" s="131">
        <v>33.299999999999997</v>
      </c>
      <c r="E94" s="131">
        <v>29.8</v>
      </c>
      <c r="F94" s="131">
        <v>30.2</v>
      </c>
      <c r="G94" s="131">
        <v>29</v>
      </c>
      <c r="H94" s="131">
        <v>42.4</v>
      </c>
      <c r="I94" s="131">
        <v>19.2</v>
      </c>
      <c r="J94" s="132">
        <v>28.6</v>
      </c>
      <c r="K94" s="131">
        <v>27.1</v>
      </c>
      <c r="L94" s="131">
        <v>23.3</v>
      </c>
      <c r="M94" s="131">
        <v>32.200000000000003</v>
      </c>
      <c r="N94" s="131">
        <v>20</v>
      </c>
      <c r="O94" s="132">
        <v>23.1</v>
      </c>
      <c r="P94" s="131">
        <v>25.2</v>
      </c>
      <c r="Q94" s="131">
        <v>29.6</v>
      </c>
      <c r="R94" s="131">
        <v>57.1</v>
      </c>
      <c r="S94" s="131">
        <v>55.6</v>
      </c>
      <c r="T94" s="131">
        <v>41.1</v>
      </c>
      <c r="U94" s="131">
        <v>64.3</v>
      </c>
      <c r="V94" s="131">
        <v>4.3</v>
      </c>
      <c r="W94" s="131">
        <v>25.7</v>
      </c>
      <c r="X94" s="131">
        <v>22.2</v>
      </c>
      <c r="Y94" s="131">
        <v>35.6</v>
      </c>
      <c r="Z94" s="131">
        <v>41.7</v>
      </c>
      <c r="AA94" s="131">
        <v>52.4</v>
      </c>
      <c r="AB94" s="131">
        <v>28.7</v>
      </c>
      <c r="AC94" s="134">
        <v>17.600000000000001</v>
      </c>
      <c r="AD94" s="131">
        <v>12.5</v>
      </c>
      <c r="AE94" s="134">
        <v>12.5</v>
      </c>
      <c r="AF94" s="131">
        <v>26.7</v>
      </c>
      <c r="AG94" s="131">
        <v>40.6</v>
      </c>
      <c r="AH94" s="131">
        <v>52.8</v>
      </c>
      <c r="AI94" s="131">
        <v>49.2</v>
      </c>
    </row>
    <row r="95" spans="1:35" ht="14.4">
      <c r="A95" s="135" t="s">
        <v>349</v>
      </c>
      <c r="B95" s="131">
        <v>55.3</v>
      </c>
      <c r="C95" s="131">
        <v>55.4</v>
      </c>
      <c r="D95" s="131">
        <v>57.1</v>
      </c>
      <c r="E95" s="131">
        <v>53.7</v>
      </c>
      <c r="F95" s="131">
        <v>55.8</v>
      </c>
      <c r="G95" s="131">
        <v>51.4</v>
      </c>
      <c r="H95" s="131">
        <v>45.5</v>
      </c>
      <c r="I95" s="131">
        <v>69.2</v>
      </c>
      <c r="J95" s="132">
        <v>64.3</v>
      </c>
      <c r="K95" s="131">
        <v>41.7</v>
      </c>
      <c r="L95" s="131">
        <v>39.700000000000003</v>
      </c>
      <c r="M95" s="131">
        <v>49.2</v>
      </c>
      <c r="N95" s="131">
        <v>50.7</v>
      </c>
      <c r="O95" s="132">
        <v>50</v>
      </c>
      <c r="P95" s="131">
        <v>49</v>
      </c>
      <c r="Q95" s="131">
        <v>43.5</v>
      </c>
      <c r="R95" s="131">
        <v>42.9</v>
      </c>
      <c r="S95" s="131">
        <v>33.299999999999997</v>
      </c>
      <c r="T95" s="131">
        <v>56.2</v>
      </c>
      <c r="U95" s="131">
        <v>28.6</v>
      </c>
      <c r="V95" s="131">
        <v>69.599999999999994</v>
      </c>
      <c r="W95" s="131">
        <v>54.3</v>
      </c>
      <c r="X95" s="131">
        <v>44.4</v>
      </c>
      <c r="Y95" s="131">
        <v>53.6</v>
      </c>
      <c r="Z95" s="131">
        <v>48.7</v>
      </c>
      <c r="AA95" s="131">
        <v>30.2</v>
      </c>
      <c r="AB95" s="131">
        <v>54.9</v>
      </c>
      <c r="AC95" s="134">
        <v>58.8</v>
      </c>
      <c r="AD95" s="131">
        <v>50</v>
      </c>
      <c r="AE95" s="134">
        <v>81.3</v>
      </c>
      <c r="AF95" s="131">
        <v>57.1</v>
      </c>
      <c r="AG95" s="131">
        <v>49.3</v>
      </c>
      <c r="AH95" s="131">
        <v>37.700000000000003</v>
      </c>
      <c r="AI95" s="131">
        <v>41</v>
      </c>
    </row>
    <row r="96" spans="1:35" ht="14.4">
      <c r="A96" s="135" t="s">
        <v>350</v>
      </c>
      <c r="B96" s="131">
        <v>14.6</v>
      </c>
      <c r="C96" s="131">
        <v>11.4</v>
      </c>
      <c r="D96" s="131">
        <v>3.6</v>
      </c>
      <c r="E96" s="131">
        <v>13.8</v>
      </c>
      <c r="F96" s="131">
        <v>12.2</v>
      </c>
      <c r="G96" s="131">
        <v>13.9</v>
      </c>
      <c r="H96" s="131">
        <v>12.1</v>
      </c>
      <c r="I96" s="131">
        <v>11.5</v>
      </c>
      <c r="J96" s="132">
        <v>7.1</v>
      </c>
      <c r="K96" s="131">
        <v>20.8</v>
      </c>
      <c r="L96" s="131">
        <v>23.3</v>
      </c>
      <c r="M96" s="131">
        <v>11.9</v>
      </c>
      <c r="N96" s="131">
        <v>18.7</v>
      </c>
      <c r="O96" s="132">
        <v>19.2</v>
      </c>
      <c r="P96" s="131">
        <v>22.5</v>
      </c>
      <c r="Q96" s="131">
        <v>21.7</v>
      </c>
      <c r="R96" s="131" t="s">
        <v>215</v>
      </c>
      <c r="S96" s="131">
        <v>3.7</v>
      </c>
      <c r="T96" s="131">
        <v>1.4</v>
      </c>
      <c r="U96" s="131">
        <v>7.1</v>
      </c>
      <c r="V96" s="131">
        <v>21.7</v>
      </c>
      <c r="W96" s="131">
        <v>17.100000000000001</v>
      </c>
      <c r="X96" s="131">
        <v>33.299999999999997</v>
      </c>
      <c r="Y96" s="131">
        <v>6.2</v>
      </c>
      <c r="Z96" s="131">
        <v>6.4</v>
      </c>
      <c r="AA96" s="131">
        <v>15.9</v>
      </c>
      <c r="AB96" s="131">
        <v>13.9</v>
      </c>
      <c r="AC96" s="134">
        <v>23.5</v>
      </c>
      <c r="AD96" s="131">
        <v>37.5</v>
      </c>
      <c r="AE96" s="134">
        <v>6.3</v>
      </c>
      <c r="AF96" s="131">
        <v>13</v>
      </c>
      <c r="AG96" s="131">
        <v>5.8</v>
      </c>
      <c r="AH96" s="131">
        <v>9.4</v>
      </c>
      <c r="AI96" s="131">
        <v>3.3</v>
      </c>
    </row>
    <row r="97" spans="1:35" ht="14.4">
      <c r="A97" s="135" t="s">
        <v>351</v>
      </c>
      <c r="B97" s="131">
        <v>6.5</v>
      </c>
      <c r="C97" s="131">
        <v>0.6</v>
      </c>
      <c r="D97" s="131">
        <v>2.4</v>
      </c>
      <c r="E97" s="131">
        <v>1.5</v>
      </c>
      <c r="F97" s="131">
        <v>1.2</v>
      </c>
      <c r="G97" s="131">
        <v>5.7</v>
      </c>
      <c r="H97" s="131" t="s">
        <v>215</v>
      </c>
      <c r="I97" s="131" t="s">
        <v>215</v>
      </c>
      <c r="J97" s="132" t="s">
        <v>215</v>
      </c>
      <c r="K97" s="131">
        <v>6.3</v>
      </c>
      <c r="L97" s="131">
        <v>13</v>
      </c>
      <c r="M97" s="131" t="s">
        <v>215</v>
      </c>
      <c r="N97" s="131">
        <v>9.3000000000000007</v>
      </c>
      <c r="O97" s="132">
        <v>7.7</v>
      </c>
      <c r="P97" s="131">
        <v>3.3</v>
      </c>
      <c r="Q97" s="131">
        <v>3.5</v>
      </c>
      <c r="R97" s="131" t="s">
        <v>215</v>
      </c>
      <c r="S97" s="131">
        <v>7.4</v>
      </c>
      <c r="T97" s="131" t="s">
        <v>215</v>
      </c>
      <c r="U97" s="131" t="s">
        <v>215</v>
      </c>
      <c r="V97" s="131">
        <v>4.3</v>
      </c>
      <c r="W97" s="131">
        <v>2.9</v>
      </c>
      <c r="X97" s="131" t="s">
        <v>215</v>
      </c>
      <c r="Y97" s="131">
        <v>1.5</v>
      </c>
      <c r="Z97" s="131">
        <v>1.9</v>
      </c>
      <c r="AA97" s="131">
        <v>1.6</v>
      </c>
      <c r="AB97" s="131">
        <v>1.6</v>
      </c>
      <c r="AC97" s="134" t="s">
        <v>215</v>
      </c>
      <c r="AD97" s="131" t="s">
        <v>215</v>
      </c>
      <c r="AE97" s="134" t="s">
        <v>215</v>
      </c>
      <c r="AF97" s="131">
        <v>1.9</v>
      </c>
      <c r="AG97" s="131">
        <v>2.9</v>
      </c>
      <c r="AH97" s="131" t="s">
        <v>215</v>
      </c>
      <c r="AI97" s="131">
        <v>3.3</v>
      </c>
    </row>
    <row r="98" spans="1:35" ht="28.2">
      <c r="A98" s="144" t="s">
        <v>352</v>
      </c>
      <c r="B98" s="131"/>
      <c r="C98" s="131"/>
      <c r="D98" s="131"/>
      <c r="E98" s="131"/>
      <c r="F98" s="131"/>
      <c r="G98" s="131"/>
      <c r="H98" s="131"/>
      <c r="I98" s="131"/>
      <c r="J98" s="132"/>
      <c r="K98" s="131"/>
      <c r="L98" s="131"/>
      <c r="M98" s="131"/>
      <c r="N98" s="131"/>
      <c r="O98" s="132"/>
      <c r="P98" s="131"/>
      <c r="Q98" s="131"/>
      <c r="R98" s="131"/>
      <c r="S98" s="131"/>
      <c r="T98" s="131"/>
      <c r="U98" s="131"/>
      <c r="V98" s="131"/>
      <c r="W98" s="131"/>
      <c r="X98" s="131"/>
      <c r="Y98" s="131"/>
      <c r="Z98" s="131"/>
      <c r="AA98" s="131"/>
      <c r="AB98" s="131"/>
      <c r="AC98" s="134"/>
      <c r="AD98" s="131"/>
      <c r="AE98" s="134"/>
      <c r="AF98" s="131"/>
      <c r="AG98" s="131"/>
      <c r="AH98" s="131"/>
      <c r="AI98" s="131"/>
    </row>
    <row r="99" spans="1:35" ht="14.4">
      <c r="A99" s="135" t="s">
        <v>304</v>
      </c>
      <c r="B99" s="131">
        <v>17.100000000000001</v>
      </c>
      <c r="C99" s="131">
        <v>25.1</v>
      </c>
      <c r="D99" s="131">
        <v>45.2</v>
      </c>
      <c r="E99" s="131">
        <v>35.200000000000003</v>
      </c>
      <c r="F99" s="131">
        <v>37.5</v>
      </c>
      <c r="G99" s="131">
        <v>35.9</v>
      </c>
      <c r="H99" s="131">
        <v>45.5</v>
      </c>
      <c r="I99" s="131">
        <v>15.4</v>
      </c>
      <c r="J99" s="132">
        <v>28.6</v>
      </c>
      <c r="K99" s="131">
        <v>31.3</v>
      </c>
      <c r="L99" s="131">
        <v>37.700000000000003</v>
      </c>
      <c r="M99" s="131">
        <v>28.8</v>
      </c>
      <c r="N99" s="131">
        <v>21.3</v>
      </c>
      <c r="O99" s="132">
        <v>23.1</v>
      </c>
      <c r="P99" s="131">
        <v>25.8</v>
      </c>
      <c r="Q99" s="131">
        <v>18.3</v>
      </c>
      <c r="R99" s="131">
        <v>35.700000000000003</v>
      </c>
      <c r="S99" s="131">
        <v>44.4</v>
      </c>
      <c r="T99" s="131">
        <v>34.200000000000003</v>
      </c>
      <c r="U99" s="131">
        <v>57.1</v>
      </c>
      <c r="V99" s="131">
        <v>43.5</v>
      </c>
      <c r="W99" s="131">
        <v>34.299999999999997</v>
      </c>
      <c r="X99" s="131">
        <v>44.4</v>
      </c>
      <c r="Y99" s="131">
        <v>41.8</v>
      </c>
      <c r="Z99" s="131">
        <v>48.1</v>
      </c>
      <c r="AA99" s="131">
        <v>38.1</v>
      </c>
      <c r="AB99" s="131">
        <v>41</v>
      </c>
      <c r="AC99" s="134">
        <v>29.4</v>
      </c>
      <c r="AD99" s="131">
        <v>37.5</v>
      </c>
      <c r="AE99" s="134">
        <v>6.3</v>
      </c>
      <c r="AF99" s="131">
        <v>25.5</v>
      </c>
      <c r="AG99" s="131">
        <v>31.9</v>
      </c>
      <c r="AH99" s="131">
        <v>45.3</v>
      </c>
      <c r="AI99" s="131">
        <v>42.6</v>
      </c>
    </row>
    <row r="100" spans="1:35" ht="14.4">
      <c r="A100" s="135" t="s">
        <v>305</v>
      </c>
      <c r="B100" s="131">
        <v>48</v>
      </c>
      <c r="C100" s="131">
        <v>62.3</v>
      </c>
      <c r="D100" s="131">
        <v>45.2</v>
      </c>
      <c r="E100" s="131">
        <v>50</v>
      </c>
      <c r="F100" s="131">
        <v>50.3</v>
      </c>
      <c r="G100" s="131">
        <v>51.4</v>
      </c>
      <c r="H100" s="131">
        <v>51.5</v>
      </c>
      <c r="I100" s="131">
        <v>50</v>
      </c>
      <c r="J100" s="132">
        <v>64.3</v>
      </c>
      <c r="K100" s="131">
        <v>45.8</v>
      </c>
      <c r="L100" s="131">
        <v>45.2</v>
      </c>
      <c r="M100" s="131">
        <v>40.700000000000003</v>
      </c>
      <c r="N100" s="131">
        <v>34.700000000000003</v>
      </c>
      <c r="O100" s="132">
        <v>38.5</v>
      </c>
      <c r="P100" s="131">
        <v>54.3</v>
      </c>
      <c r="Q100" s="131">
        <v>49.6</v>
      </c>
      <c r="R100" s="131">
        <v>42.9</v>
      </c>
      <c r="S100" s="131">
        <v>37</v>
      </c>
      <c r="T100" s="131">
        <v>54.8</v>
      </c>
      <c r="U100" s="131">
        <v>35.700000000000003</v>
      </c>
      <c r="V100" s="131">
        <v>34.799999999999997</v>
      </c>
      <c r="W100" s="131">
        <v>48.6</v>
      </c>
      <c r="X100" s="131">
        <v>44.4</v>
      </c>
      <c r="Y100" s="131">
        <v>47.7</v>
      </c>
      <c r="Z100" s="131">
        <v>41.7</v>
      </c>
      <c r="AA100" s="131">
        <v>60.3</v>
      </c>
      <c r="AB100" s="131">
        <v>45.1</v>
      </c>
      <c r="AC100" s="134">
        <v>41.2</v>
      </c>
      <c r="AD100" s="131">
        <v>62.5</v>
      </c>
      <c r="AE100" s="134">
        <v>75</v>
      </c>
      <c r="AF100" s="131">
        <v>52.2</v>
      </c>
      <c r="AG100" s="131">
        <v>53.6</v>
      </c>
      <c r="AH100" s="131">
        <v>43.4</v>
      </c>
      <c r="AI100" s="131">
        <v>49.2</v>
      </c>
    </row>
    <row r="101" spans="1:35" ht="14.4">
      <c r="A101" s="135" t="s">
        <v>306</v>
      </c>
      <c r="B101" s="131">
        <v>29.3</v>
      </c>
      <c r="C101" s="131">
        <v>11.4</v>
      </c>
      <c r="D101" s="131">
        <v>4.8</v>
      </c>
      <c r="E101" s="131">
        <v>11.8</v>
      </c>
      <c r="F101" s="131">
        <v>10.7</v>
      </c>
      <c r="G101" s="131">
        <v>12.7</v>
      </c>
      <c r="H101" s="131">
        <v>3</v>
      </c>
      <c r="I101" s="131">
        <v>30.8</v>
      </c>
      <c r="J101" s="132">
        <v>7.1</v>
      </c>
      <c r="K101" s="131">
        <v>18.8</v>
      </c>
      <c r="L101" s="131">
        <v>15.1</v>
      </c>
      <c r="M101" s="131">
        <v>16.899999999999999</v>
      </c>
      <c r="N101" s="131">
        <v>37.299999999999997</v>
      </c>
      <c r="O101" s="132">
        <v>34.6</v>
      </c>
      <c r="P101" s="131">
        <v>17.899999999999999</v>
      </c>
      <c r="Q101" s="131">
        <v>26.1</v>
      </c>
      <c r="R101" s="131">
        <v>17.899999999999999</v>
      </c>
      <c r="S101" s="131">
        <v>14.8</v>
      </c>
      <c r="T101" s="131">
        <v>9.6</v>
      </c>
      <c r="U101" s="131">
        <v>7.1</v>
      </c>
      <c r="V101" s="131">
        <v>21.7</v>
      </c>
      <c r="W101" s="131">
        <v>14.3</v>
      </c>
      <c r="X101" s="131">
        <v>11.1</v>
      </c>
      <c r="Y101" s="131">
        <v>6.8</v>
      </c>
      <c r="Z101" s="131">
        <v>7.7</v>
      </c>
      <c r="AA101" s="131">
        <v>1.6</v>
      </c>
      <c r="AB101" s="131">
        <v>13.1</v>
      </c>
      <c r="AC101" s="134">
        <v>29.4</v>
      </c>
      <c r="AD101" s="131" t="s">
        <v>215</v>
      </c>
      <c r="AE101" s="134">
        <v>18.8</v>
      </c>
      <c r="AF101" s="131">
        <v>21.1</v>
      </c>
      <c r="AG101" s="131">
        <v>8.6999999999999993</v>
      </c>
      <c r="AH101" s="131">
        <v>9.4</v>
      </c>
      <c r="AI101" s="131">
        <v>4.9000000000000004</v>
      </c>
    </row>
    <row r="102" spans="1:35" ht="14.4">
      <c r="A102" s="135" t="s">
        <v>307</v>
      </c>
      <c r="B102" s="131">
        <v>4.0999999999999996</v>
      </c>
      <c r="C102" s="131" t="s">
        <v>215</v>
      </c>
      <c r="D102" s="131">
        <v>1.2</v>
      </c>
      <c r="E102" s="131">
        <v>1.5</v>
      </c>
      <c r="F102" s="131">
        <v>0.9</v>
      </c>
      <c r="G102" s="131" t="s">
        <v>215</v>
      </c>
      <c r="H102" s="131" t="s">
        <v>215</v>
      </c>
      <c r="I102" s="131">
        <v>3.8</v>
      </c>
      <c r="J102" s="132" t="s">
        <v>215</v>
      </c>
      <c r="K102" s="131" t="s">
        <v>215</v>
      </c>
      <c r="L102" s="131">
        <v>1.4</v>
      </c>
      <c r="M102" s="131">
        <v>6.8</v>
      </c>
      <c r="N102" s="131">
        <v>5.3</v>
      </c>
      <c r="O102" s="132">
        <v>3.8</v>
      </c>
      <c r="P102" s="131">
        <v>1.3</v>
      </c>
      <c r="Q102" s="131">
        <v>4.3</v>
      </c>
      <c r="R102" s="131">
        <v>3.6</v>
      </c>
      <c r="S102" s="131">
        <v>3.7</v>
      </c>
      <c r="T102" s="131" t="s">
        <v>215</v>
      </c>
      <c r="U102" s="131" t="s">
        <v>215</v>
      </c>
      <c r="V102" s="131" t="s">
        <v>215</v>
      </c>
      <c r="W102" s="131">
        <v>2.9</v>
      </c>
      <c r="X102" s="131" t="s">
        <v>215</v>
      </c>
      <c r="Y102" s="131">
        <v>0.3</v>
      </c>
      <c r="Z102" s="131">
        <v>0.6</v>
      </c>
      <c r="AA102" s="131" t="s">
        <v>215</v>
      </c>
      <c r="AB102" s="131">
        <v>0.8</v>
      </c>
      <c r="AC102" s="134" t="s">
        <v>215</v>
      </c>
      <c r="AD102" s="131" t="s">
        <v>215</v>
      </c>
      <c r="AE102" s="134" t="s">
        <v>215</v>
      </c>
      <c r="AF102" s="131" t="s">
        <v>215</v>
      </c>
      <c r="AG102" s="131">
        <v>2.9</v>
      </c>
      <c r="AH102" s="131">
        <v>1.9</v>
      </c>
      <c r="AI102" s="131" t="s">
        <v>215</v>
      </c>
    </row>
    <row r="103" spans="1:35" ht="14.4">
      <c r="A103" s="144" t="s">
        <v>353</v>
      </c>
      <c r="B103" s="131"/>
      <c r="C103" s="131"/>
      <c r="D103" s="131"/>
      <c r="E103" s="131"/>
      <c r="F103" s="131"/>
      <c r="G103" s="131"/>
      <c r="H103" s="131"/>
      <c r="I103" s="131"/>
      <c r="J103" s="132"/>
      <c r="K103" s="131"/>
      <c r="L103" s="131"/>
      <c r="M103" s="131"/>
      <c r="N103" s="131"/>
      <c r="O103" s="132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1"/>
      <c r="AB103" s="131"/>
      <c r="AC103" s="134"/>
      <c r="AD103" s="131"/>
      <c r="AE103" s="134"/>
      <c r="AF103" s="131"/>
      <c r="AG103" s="131"/>
      <c r="AH103" s="131"/>
      <c r="AI103" s="131"/>
    </row>
    <row r="104" spans="1:35" ht="14.4">
      <c r="A104" s="135" t="s">
        <v>354</v>
      </c>
      <c r="B104" s="131">
        <v>85.4</v>
      </c>
      <c r="C104" s="131">
        <v>73.099999999999994</v>
      </c>
      <c r="D104" s="131">
        <v>66.7</v>
      </c>
      <c r="E104" s="131">
        <v>77.599999999999994</v>
      </c>
      <c r="F104" s="131">
        <v>66.5</v>
      </c>
      <c r="G104" s="131">
        <v>70.2</v>
      </c>
      <c r="H104" s="131">
        <v>69.7</v>
      </c>
      <c r="I104" s="131">
        <v>34.6</v>
      </c>
      <c r="J104" s="132">
        <v>64.3</v>
      </c>
      <c r="K104" s="131">
        <v>85.4</v>
      </c>
      <c r="L104" s="131">
        <v>69.2</v>
      </c>
      <c r="M104" s="131">
        <v>78</v>
      </c>
      <c r="N104" s="131">
        <v>64</v>
      </c>
      <c r="O104" s="132">
        <v>46.2</v>
      </c>
      <c r="P104" s="131">
        <v>50.3</v>
      </c>
      <c r="Q104" s="131">
        <v>64.3</v>
      </c>
      <c r="R104" s="131">
        <v>82.1</v>
      </c>
      <c r="S104" s="131">
        <v>81.5</v>
      </c>
      <c r="T104" s="131">
        <v>93.2</v>
      </c>
      <c r="U104" s="131">
        <v>78.599999999999994</v>
      </c>
      <c r="V104" s="131">
        <v>82.6</v>
      </c>
      <c r="W104" s="131">
        <v>82.9</v>
      </c>
      <c r="X104" s="131">
        <v>55.6</v>
      </c>
      <c r="Y104" s="131">
        <v>77.7</v>
      </c>
      <c r="Z104" s="131">
        <v>72.400000000000006</v>
      </c>
      <c r="AA104" s="131">
        <v>79.400000000000006</v>
      </c>
      <c r="AB104" s="131">
        <v>76.2</v>
      </c>
      <c r="AC104" s="134">
        <v>58.8</v>
      </c>
      <c r="AD104" s="131">
        <v>37.5</v>
      </c>
      <c r="AE104" s="134">
        <v>75</v>
      </c>
      <c r="AF104" s="131">
        <v>72.7</v>
      </c>
      <c r="AG104" s="131">
        <v>76.8</v>
      </c>
      <c r="AH104" s="131">
        <v>83</v>
      </c>
      <c r="AI104" s="131">
        <v>83.6</v>
      </c>
    </row>
    <row r="105" spans="1:35" ht="14.4">
      <c r="A105" s="135" t="s">
        <v>355</v>
      </c>
      <c r="B105" s="131">
        <v>2.4</v>
      </c>
      <c r="C105" s="131">
        <v>10.3</v>
      </c>
      <c r="D105" s="131">
        <v>8.3000000000000007</v>
      </c>
      <c r="E105" s="131">
        <v>6.9</v>
      </c>
      <c r="F105" s="131">
        <v>14.3</v>
      </c>
      <c r="G105" s="131">
        <v>8.1999999999999993</v>
      </c>
      <c r="H105" s="131">
        <v>15.2</v>
      </c>
      <c r="I105" s="131">
        <v>34.6</v>
      </c>
      <c r="J105" s="132">
        <v>28.6</v>
      </c>
      <c r="K105" s="131">
        <v>4.2</v>
      </c>
      <c r="L105" s="131">
        <v>4.0999999999999996</v>
      </c>
      <c r="M105" s="131">
        <v>11.9</v>
      </c>
      <c r="N105" s="131">
        <v>6.7</v>
      </c>
      <c r="O105" s="132">
        <v>38.5</v>
      </c>
      <c r="P105" s="131">
        <v>13.9</v>
      </c>
      <c r="Q105" s="131">
        <v>14.8</v>
      </c>
      <c r="R105" s="131">
        <v>10.7</v>
      </c>
      <c r="S105" s="131">
        <v>3.7</v>
      </c>
      <c r="T105" s="131" t="s">
        <v>215</v>
      </c>
      <c r="U105" s="131">
        <v>7.1</v>
      </c>
      <c r="V105" s="131">
        <v>4.3</v>
      </c>
      <c r="W105" s="131">
        <v>5.7</v>
      </c>
      <c r="X105" s="131">
        <v>22.2</v>
      </c>
      <c r="Y105" s="131">
        <v>11.8</v>
      </c>
      <c r="Z105" s="131">
        <v>14.1</v>
      </c>
      <c r="AA105" s="131">
        <v>15.9</v>
      </c>
      <c r="AB105" s="131">
        <v>9.8000000000000007</v>
      </c>
      <c r="AC105" s="134">
        <v>5.9</v>
      </c>
      <c r="AD105" s="131">
        <v>62.5</v>
      </c>
      <c r="AE105" s="134">
        <v>12.5</v>
      </c>
      <c r="AF105" s="131">
        <v>8.1</v>
      </c>
      <c r="AG105" s="131">
        <v>7.2</v>
      </c>
      <c r="AH105" s="131">
        <v>5.7</v>
      </c>
      <c r="AI105" s="131">
        <v>6.6</v>
      </c>
    </row>
    <row r="106" spans="1:35" ht="14.4">
      <c r="A106" s="135" t="s">
        <v>356</v>
      </c>
      <c r="B106" s="131">
        <v>4.0999999999999996</v>
      </c>
      <c r="C106" s="131">
        <v>7.4</v>
      </c>
      <c r="D106" s="131">
        <v>15.5</v>
      </c>
      <c r="E106" s="131">
        <v>9.6</v>
      </c>
      <c r="F106" s="131">
        <v>10.1</v>
      </c>
      <c r="G106" s="131">
        <v>6.5</v>
      </c>
      <c r="H106" s="131">
        <v>6.1</v>
      </c>
      <c r="I106" s="131">
        <v>11.5</v>
      </c>
      <c r="J106" s="132">
        <v>7.1</v>
      </c>
      <c r="K106" s="131">
        <v>4.2</v>
      </c>
      <c r="L106" s="131">
        <v>20.5</v>
      </c>
      <c r="M106" s="131">
        <v>5.0999999999999996</v>
      </c>
      <c r="N106" s="131">
        <v>20</v>
      </c>
      <c r="O106" s="132">
        <v>3.8</v>
      </c>
      <c r="P106" s="131">
        <v>14.6</v>
      </c>
      <c r="Q106" s="131">
        <v>6.1</v>
      </c>
      <c r="R106" s="131">
        <v>3.6</v>
      </c>
      <c r="S106" s="131">
        <v>11.1</v>
      </c>
      <c r="T106" s="131">
        <v>4.0999999999999996</v>
      </c>
      <c r="U106" s="131">
        <v>7.1</v>
      </c>
      <c r="V106" s="131">
        <v>8.6999999999999993</v>
      </c>
      <c r="W106" s="131">
        <v>5.7</v>
      </c>
      <c r="X106" s="131">
        <v>22.2</v>
      </c>
      <c r="Y106" s="131">
        <v>3.4</v>
      </c>
      <c r="Z106" s="131">
        <v>3.8</v>
      </c>
      <c r="AA106" s="131">
        <v>1.6</v>
      </c>
      <c r="AB106" s="131">
        <v>5.7</v>
      </c>
      <c r="AC106" s="134">
        <v>17.600000000000001</v>
      </c>
      <c r="AD106" s="131" t="s">
        <v>215</v>
      </c>
      <c r="AE106" s="134">
        <v>6.3</v>
      </c>
      <c r="AF106" s="131">
        <v>10.6</v>
      </c>
      <c r="AG106" s="131">
        <v>8.6999999999999993</v>
      </c>
      <c r="AH106" s="131">
        <v>5.7</v>
      </c>
      <c r="AI106" s="131">
        <v>4.9000000000000004</v>
      </c>
    </row>
    <row r="107" spans="1:35" ht="14.4">
      <c r="A107" s="135" t="s">
        <v>357</v>
      </c>
      <c r="B107" s="131">
        <v>6.5</v>
      </c>
      <c r="C107" s="131">
        <v>7.4</v>
      </c>
      <c r="D107" s="131">
        <v>7.1</v>
      </c>
      <c r="E107" s="131">
        <v>5.2</v>
      </c>
      <c r="F107" s="131">
        <v>7.3</v>
      </c>
      <c r="G107" s="131">
        <v>9.4</v>
      </c>
      <c r="H107" s="131">
        <v>6.1</v>
      </c>
      <c r="I107" s="131">
        <v>15.4</v>
      </c>
      <c r="J107" s="132" t="s">
        <v>215</v>
      </c>
      <c r="K107" s="131">
        <v>2.1</v>
      </c>
      <c r="L107" s="131">
        <v>4.8</v>
      </c>
      <c r="M107" s="131">
        <v>1.7</v>
      </c>
      <c r="N107" s="131">
        <v>6.7</v>
      </c>
      <c r="O107" s="132">
        <v>11.5</v>
      </c>
      <c r="P107" s="131">
        <v>19.2</v>
      </c>
      <c r="Q107" s="131">
        <v>12.2</v>
      </c>
      <c r="R107" s="131">
        <v>3.6</v>
      </c>
      <c r="S107" s="131" t="s">
        <v>215</v>
      </c>
      <c r="T107" s="131">
        <v>2.7</v>
      </c>
      <c r="U107" s="131">
        <v>7.1</v>
      </c>
      <c r="V107" s="131">
        <v>4.3</v>
      </c>
      <c r="W107" s="131">
        <v>2.9</v>
      </c>
      <c r="X107" s="131" t="s">
        <v>215</v>
      </c>
      <c r="Y107" s="131">
        <v>4</v>
      </c>
      <c r="Z107" s="131">
        <v>7.1</v>
      </c>
      <c r="AA107" s="131">
        <v>3.2</v>
      </c>
      <c r="AB107" s="131">
        <v>7.4</v>
      </c>
      <c r="AC107" s="134">
        <v>11.8</v>
      </c>
      <c r="AD107" s="131" t="s">
        <v>215</v>
      </c>
      <c r="AE107" s="134">
        <v>6.3</v>
      </c>
      <c r="AF107" s="131">
        <v>5.6</v>
      </c>
      <c r="AG107" s="131">
        <v>4.3</v>
      </c>
      <c r="AH107" s="131">
        <v>3.8</v>
      </c>
      <c r="AI107" s="131">
        <v>1.6</v>
      </c>
    </row>
    <row r="108" spans="1:35" ht="14.4">
      <c r="A108" s="135" t="s">
        <v>358</v>
      </c>
      <c r="B108" s="131">
        <v>0.8</v>
      </c>
      <c r="C108" s="131">
        <v>1.7</v>
      </c>
      <c r="D108" s="131" t="s">
        <v>215</v>
      </c>
      <c r="E108" s="131">
        <v>0.2</v>
      </c>
      <c r="F108" s="131">
        <v>1.5</v>
      </c>
      <c r="G108" s="131">
        <v>5.3</v>
      </c>
      <c r="H108" s="131">
        <v>3</v>
      </c>
      <c r="I108" s="131">
        <v>3.8</v>
      </c>
      <c r="J108" s="132" t="s">
        <v>215</v>
      </c>
      <c r="K108" s="131">
        <v>2.1</v>
      </c>
      <c r="L108" s="131">
        <v>1.4</v>
      </c>
      <c r="M108" s="131" t="s">
        <v>215</v>
      </c>
      <c r="N108" s="131">
        <v>1.3</v>
      </c>
      <c r="O108" s="132" t="s">
        <v>215</v>
      </c>
      <c r="P108" s="131">
        <v>2</v>
      </c>
      <c r="Q108" s="131">
        <v>2.6</v>
      </c>
      <c r="R108" s="131" t="s">
        <v>215</v>
      </c>
      <c r="S108" s="131">
        <v>3.7</v>
      </c>
      <c r="T108" s="131" t="s">
        <v>215</v>
      </c>
      <c r="U108" s="131" t="s">
        <v>215</v>
      </c>
      <c r="V108" s="131" t="s">
        <v>215</v>
      </c>
      <c r="W108" s="131">
        <v>2.9</v>
      </c>
      <c r="X108" s="131" t="s">
        <v>215</v>
      </c>
      <c r="Y108" s="131">
        <v>1.2</v>
      </c>
      <c r="Z108" s="131">
        <v>1.9</v>
      </c>
      <c r="AA108" s="131" t="s">
        <v>215</v>
      </c>
      <c r="AB108" s="131">
        <v>0.8</v>
      </c>
      <c r="AC108" s="134">
        <v>5.9</v>
      </c>
      <c r="AD108" s="131" t="s">
        <v>215</v>
      </c>
      <c r="AE108" s="134" t="s">
        <v>215</v>
      </c>
      <c r="AF108" s="131">
        <v>2.5</v>
      </c>
      <c r="AG108" s="131">
        <v>1.4</v>
      </c>
      <c r="AH108" s="131">
        <v>1.9</v>
      </c>
      <c r="AI108" s="131">
        <v>1.6</v>
      </c>
    </row>
    <row r="111" spans="1:35">
      <c r="A111" s="229" t="s">
        <v>359</v>
      </c>
      <c r="B111" s="229"/>
    </row>
    <row r="112" spans="1:35">
      <c r="A112" s="149"/>
    </row>
  </sheetData>
  <mergeCells count="2">
    <mergeCell ref="A1:A4"/>
    <mergeCell ref="A111:B11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8DC8C-0A54-4E0E-9E55-6648B5F5699C}">
  <dimension ref="A1:AZ112"/>
  <sheetViews>
    <sheetView workbookViewId="0">
      <selection activeCell="A5" sqref="A5:J5"/>
    </sheetView>
  </sheetViews>
  <sheetFormatPr defaultColWidth="10.6640625" defaultRowHeight="13.8"/>
  <cols>
    <col min="1" max="1" width="63.33203125" style="6" customWidth="1"/>
    <col min="2" max="2" width="7.6640625" style="6" bestFit="1" customWidth="1"/>
    <col min="3" max="6" width="7" style="6" bestFit="1" customWidth="1"/>
    <col min="7" max="7" width="7.6640625" style="6" bestFit="1" customWidth="1"/>
    <col min="8" max="10" width="7" style="6" bestFit="1" customWidth="1"/>
    <col min="11" max="15" width="8.6640625" style="6" bestFit="1" customWidth="1"/>
    <col min="16" max="16" width="8.6640625" style="6" customWidth="1"/>
    <col min="17" max="17" width="7" style="6" bestFit="1" customWidth="1"/>
    <col min="18" max="18" width="7.6640625" style="6" bestFit="1" customWidth="1"/>
    <col min="19" max="20" width="7" style="6" bestFit="1" customWidth="1"/>
    <col min="21" max="21" width="7.6640625" style="6" bestFit="1" customWidth="1"/>
    <col min="22" max="22" width="7.6640625" style="6" customWidth="1"/>
    <col min="23" max="24" width="7.6640625" style="6" bestFit="1" customWidth="1"/>
    <col min="25" max="25" width="7" style="6" bestFit="1" customWidth="1"/>
    <col min="26" max="26" width="7" style="6" customWidth="1"/>
    <col min="27" max="27" width="7" style="150" customWidth="1"/>
    <col min="28" max="29" width="8.6640625" style="6" bestFit="1" customWidth="1"/>
    <col min="30" max="34" width="7" style="6" bestFit="1" customWidth="1"/>
    <col min="35" max="35" width="11.21875" style="6" customWidth="1"/>
    <col min="36" max="36" width="7.6640625" style="6" bestFit="1" customWidth="1"/>
    <col min="37" max="37" width="12.44140625" style="6" bestFit="1" customWidth="1"/>
    <col min="38" max="38" width="8.109375" style="150" customWidth="1"/>
    <col min="39" max="39" width="10.109375" style="6" bestFit="1" customWidth="1"/>
    <col min="40" max="41" width="7" style="6" bestFit="1" customWidth="1"/>
    <col min="42" max="43" width="7" style="6" customWidth="1"/>
    <col min="44" max="44" width="10.109375" style="6" customWidth="1"/>
    <col min="45" max="49" width="7" style="6" bestFit="1" customWidth="1"/>
    <col min="50" max="52" width="7" style="6" customWidth="1"/>
    <col min="53" max="16384" width="10.6640625" style="6"/>
  </cols>
  <sheetData>
    <row r="1" spans="1:52">
      <c r="A1" s="228" t="s">
        <v>360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</row>
    <row r="2" spans="1:52">
      <c r="A2" s="228"/>
    </row>
    <row r="3" spans="1:52">
      <c r="A3" s="228"/>
    </row>
    <row r="4" spans="1:52" ht="21" customHeight="1">
      <c r="A4" s="228"/>
      <c r="T4" s="119"/>
      <c r="U4" s="119"/>
      <c r="V4" s="119"/>
      <c r="W4" s="119"/>
    </row>
    <row r="5" spans="1:52">
      <c r="A5" s="118"/>
    </row>
    <row r="6" spans="1:52" s="7" customFormat="1" ht="103.2" customHeight="1">
      <c r="A6" s="120" t="s">
        <v>13</v>
      </c>
      <c r="B6" s="121" t="s">
        <v>36</v>
      </c>
      <c r="C6" s="121" t="s">
        <v>36</v>
      </c>
      <c r="D6" s="121" t="s">
        <v>36</v>
      </c>
      <c r="E6" s="121" t="s">
        <v>41</v>
      </c>
      <c r="F6" s="121" t="s">
        <v>41</v>
      </c>
      <c r="G6" s="122" t="s">
        <v>41</v>
      </c>
      <c r="H6" s="121" t="s">
        <v>261</v>
      </c>
      <c r="I6" s="121" t="s">
        <v>261</v>
      </c>
      <c r="J6" s="121" t="s">
        <v>261</v>
      </c>
      <c r="K6" s="121" t="s">
        <v>50</v>
      </c>
      <c r="L6" s="121" t="s">
        <v>50</v>
      </c>
      <c r="M6" s="121" t="s">
        <v>50</v>
      </c>
      <c r="N6" s="121" t="s">
        <v>50</v>
      </c>
      <c r="O6" s="121" t="s">
        <v>50</v>
      </c>
      <c r="P6" s="121" t="s">
        <v>59</v>
      </c>
      <c r="Q6" s="121" t="s">
        <v>262</v>
      </c>
      <c r="R6" s="121" t="s">
        <v>262</v>
      </c>
      <c r="S6" s="121" t="s">
        <v>262</v>
      </c>
      <c r="T6" s="121" t="s">
        <v>262</v>
      </c>
      <c r="U6" s="121" t="s">
        <v>262</v>
      </c>
      <c r="V6" s="123" t="s">
        <v>262</v>
      </c>
      <c r="W6" s="121" t="s">
        <v>263</v>
      </c>
      <c r="X6" s="121" t="s">
        <v>263</v>
      </c>
      <c r="Y6" s="121" t="s">
        <v>263</v>
      </c>
      <c r="Z6" s="121" t="s">
        <v>263</v>
      </c>
      <c r="AA6" s="123" t="s">
        <v>263</v>
      </c>
      <c r="AB6" s="121" t="s">
        <v>133</v>
      </c>
      <c r="AC6" s="121" t="s">
        <v>133</v>
      </c>
      <c r="AD6" s="121" t="s">
        <v>86</v>
      </c>
      <c r="AE6" s="121" t="s">
        <v>86</v>
      </c>
      <c r="AF6" s="121" t="s">
        <v>86</v>
      </c>
      <c r="AG6" s="121" t="s">
        <v>92</v>
      </c>
      <c r="AH6" s="121" t="s">
        <v>92</v>
      </c>
      <c r="AI6" s="121" t="s">
        <v>92</v>
      </c>
      <c r="AJ6" s="121" t="s">
        <v>102</v>
      </c>
      <c r="AK6" s="121" t="s">
        <v>102</v>
      </c>
      <c r="AL6" s="123" t="s">
        <v>102</v>
      </c>
      <c r="AM6" s="121" t="s">
        <v>111</v>
      </c>
      <c r="AN6" s="121" t="s">
        <v>111</v>
      </c>
      <c r="AO6" s="121" t="s">
        <v>111</v>
      </c>
      <c r="AP6" s="121" t="s">
        <v>111</v>
      </c>
      <c r="AQ6" s="122" t="s">
        <v>111</v>
      </c>
      <c r="AR6" s="151" t="s">
        <v>119</v>
      </c>
      <c r="AS6" s="121" t="s">
        <v>119</v>
      </c>
      <c r="AT6" s="121" t="s">
        <v>119</v>
      </c>
      <c r="AU6" s="121" t="s">
        <v>119</v>
      </c>
      <c r="AV6" s="121" t="s">
        <v>119</v>
      </c>
      <c r="AW6" s="121" t="s">
        <v>119</v>
      </c>
      <c r="AX6" s="121" t="s">
        <v>119</v>
      </c>
      <c r="AY6" s="121" t="s">
        <v>119</v>
      </c>
      <c r="AZ6" s="121" t="s">
        <v>119</v>
      </c>
    </row>
    <row r="7" spans="1:52" ht="308.39999999999998">
      <c r="A7" s="125" t="s">
        <v>264</v>
      </c>
      <c r="B7" s="126" t="s">
        <v>361</v>
      </c>
      <c r="C7" s="126" t="s">
        <v>362</v>
      </c>
      <c r="D7" s="126" t="s">
        <v>363</v>
      </c>
      <c r="E7" s="126" t="s">
        <v>364</v>
      </c>
      <c r="F7" s="126" t="s">
        <v>365</v>
      </c>
      <c r="G7" s="128" t="s">
        <v>366</v>
      </c>
      <c r="H7" s="126" t="s">
        <v>367</v>
      </c>
      <c r="I7" s="126" t="s">
        <v>368</v>
      </c>
      <c r="J7" s="126" t="s">
        <v>369</v>
      </c>
      <c r="K7" s="126" t="s">
        <v>370</v>
      </c>
      <c r="L7" s="126" t="s">
        <v>371</v>
      </c>
      <c r="M7" s="126" t="s">
        <v>372</v>
      </c>
      <c r="N7" s="126" t="s">
        <v>373</v>
      </c>
      <c r="O7" s="126" t="s">
        <v>374</v>
      </c>
      <c r="P7" s="126" t="s">
        <v>375</v>
      </c>
      <c r="Q7" s="126" t="s">
        <v>376</v>
      </c>
      <c r="R7" s="126" t="s">
        <v>377</v>
      </c>
      <c r="S7" s="126" t="s">
        <v>378</v>
      </c>
      <c r="T7" s="126" t="s">
        <v>379</v>
      </c>
      <c r="U7" s="126" t="s">
        <v>380</v>
      </c>
      <c r="V7" s="126" t="s">
        <v>381</v>
      </c>
      <c r="W7" s="126" t="s">
        <v>382</v>
      </c>
      <c r="X7" s="126" t="s">
        <v>383</v>
      </c>
      <c r="Y7" s="126" t="s">
        <v>384</v>
      </c>
      <c r="Z7" s="126" t="s">
        <v>385</v>
      </c>
      <c r="AA7" s="126" t="s">
        <v>386</v>
      </c>
      <c r="AB7" s="126" t="s">
        <v>387</v>
      </c>
      <c r="AC7" s="126" t="s">
        <v>388</v>
      </c>
      <c r="AD7" s="126" t="s">
        <v>389</v>
      </c>
      <c r="AE7" s="126" t="s">
        <v>390</v>
      </c>
      <c r="AF7" s="127" t="s">
        <v>391</v>
      </c>
      <c r="AG7" s="126" t="s">
        <v>392</v>
      </c>
      <c r="AH7" s="126" t="s">
        <v>393</v>
      </c>
      <c r="AI7" s="126" t="s">
        <v>394</v>
      </c>
      <c r="AJ7" s="126" t="s">
        <v>395</v>
      </c>
      <c r="AK7" s="126" t="s">
        <v>396</v>
      </c>
      <c r="AL7" s="126" t="s">
        <v>397</v>
      </c>
      <c r="AM7" s="126" t="s">
        <v>398</v>
      </c>
      <c r="AN7" s="126" t="s">
        <v>399</v>
      </c>
      <c r="AO7" s="126" t="s">
        <v>400</v>
      </c>
      <c r="AP7" s="126" t="s">
        <v>401</v>
      </c>
      <c r="AQ7" s="128" t="s">
        <v>402</v>
      </c>
      <c r="AR7" s="152" t="s">
        <v>403</v>
      </c>
      <c r="AS7" s="126" t="s">
        <v>404</v>
      </c>
      <c r="AT7" s="126" t="s">
        <v>405</v>
      </c>
      <c r="AU7" s="126" t="s">
        <v>406</v>
      </c>
      <c r="AV7" s="126" t="s">
        <v>407</v>
      </c>
      <c r="AW7" s="126" t="s">
        <v>408</v>
      </c>
      <c r="AX7" s="126" t="s">
        <v>409</v>
      </c>
      <c r="AY7" s="126" t="s">
        <v>410</v>
      </c>
      <c r="AZ7" s="126" t="s">
        <v>411</v>
      </c>
    </row>
    <row r="8" spans="1:52" ht="14.4">
      <c r="A8" s="135" t="s">
        <v>299</v>
      </c>
      <c r="B8" s="131">
        <v>69</v>
      </c>
      <c r="C8" s="131">
        <v>15</v>
      </c>
      <c r="D8" s="131">
        <v>3</v>
      </c>
      <c r="E8" s="131">
        <v>53</v>
      </c>
      <c r="F8" s="131">
        <v>37</v>
      </c>
      <c r="G8" s="132">
        <v>15</v>
      </c>
      <c r="H8" s="131">
        <v>52</v>
      </c>
      <c r="I8" s="131">
        <v>148</v>
      </c>
      <c r="J8" s="131">
        <v>82</v>
      </c>
      <c r="K8" s="131">
        <v>51</v>
      </c>
      <c r="L8" s="131">
        <v>40</v>
      </c>
      <c r="M8" s="131">
        <v>66</v>
      </c>
      <c r="N8" s="131">
        <v>40</v>
      </c>
      <c r="O8" s="131">
        <v>62</v>
      </c>
      <c r="P8" s="131">
        <v>8</v>
      </c>
      <c r="Q8" s="131">
        <v>9</v>
      </c>
      <c r="R8" s="131">
        <v>16</v>
      </c>
      <c r="S8" s="131">
        <v>14</v>
      </c>
      <c r="T8" s="131">
        <v>43</v>
      </c>
      <c r="U8" s="131">
        <v>25</v>
      </c>
      <c r="V8" s="133">
        <v>4</v>
      </c>
      <c r="W8" s="131">
        <v>11</v>
      </c>
      <c r="X8" s="131">
        <v>13</v>
      </c>
      <c r="Y8" s="131">
        <v>31</v>
      </c>
      <c r="Z8" s="131">
        <v>9</v>
      </c>
      <c r="AA8" s="133">
        <v>13</v>
      </c>
      <c r="AB8" s="131">
        <v>56</v>
      </c>
      <c r="AC8" s="131">
        <v>106</v>
      </c>
      <c r="AD8" s="131">
        <v>19</v>
      </c>
      <c r="AE8" s="131">
        <v>18</v>
      </c>
      <c r="AF8" s="131">
        <v>13</v>
      </c>
      <c r="AG8" s="131">
        <v>15</v>
      </c>
      <c r="AH8" s="131">
        <v>16</v>
      </c>
      <c r="AI8" s="131">
        <v>40</v>
      </c>
      <c r="AJ8" s="131">
        <v>103</v>
      </c>
      <c r="AK8" s="131">
        <v>146</v>
      </c>
      <c r="AL8" s="133">
        <v>11</v>
      </c>
      <c r="AM8" s="131">
        <v>30</v>
      </c>
      <c r="AN8" s="131">
        <v>37</v>
      </c>
      <c r="AO8" s="131">
        <v>32</v>
      </c>
      <c r="AP8" s="131">
        <v>46</v>
      </c>
      <c r="AQ8" s="132">
        <v>14</v>
      </c>
      <c r="AR8" s="131">
        <v>19</v>
      </c>
      <c r="AS8" s="131">
        <v>43</v>
      </c>
      <c r="AT8" s="131">
        <v>6</v>
      </c>
      <c r="AU8" s="131">
        <v>38</v>
      </c>
      <c r="AV8" s="131">
        <v>32</v>
      </c>
      <c r="AW8" s="131">
        <v>13</v>
      </c>
      <c r="AX8" s="131">
        <v>11</v>
      </c>
      <c r="AY8" s="131">
        <v>12</v>
      </c>
      <c r="AZ8" s="131">
        <v>20</v>
      </c>
    </row>
    <row r="9" spans="1:52" ht="14.4">
      <c r="A9" s="135" t="s">
        <v>300</v>
      </c>
      <c r="B9" s="131">
        <v>67</v>
      </c>
      <c r="C9" s="131">
        <v>14</v>
      </c>
      <c r="D9" s="131">
        <v>3</v>
      </c>
      <c r="E9" s="131">
        <v>52</v>
      </c>
      <c r="F9" s="131">
        <v>13</v>
      </c>
      <c r="G9" s="132">
        <v>15</v>
      </c>
      <c r="H9" s="131">
        <v>46</v>
      </c>
      <c r="I9" s="131">
        <v>144</v>
      </c>
      <c r="J9" s="131">
        <v>78</v>
      </c>
      <c r="K9" s="131">
        <v>46</v>
      </c>
      <c r="L9" s="131">
        <v>40</v>
      </c>
      <c r="M9" s="131">
        <v>62</v>
      </c>
      <c r="N9" s="131">
        <v>38</v>
      </c>
      <c r="O9" s="131">
        <v>59</v>
      </c>
      <c r="P9" s="131">
        <v>7</v>
      </c>
      <c r="Q9" s="131">
        <v>8</v>
      </c>
      <c r="R9" s="131">
        <v>16</v>
      </c>
      <c r="S9" s="131">
        <v>14</v>
      </c>
      <c r="T9" s="131">
        <v>42</v>
      </c>
      <c r="U9" s="131">
        <v>25</v>
      </c>
      <c r="V9" s="133">
        <v>3</v>
      </c>
      <c r="W9" s="131">
        <v>10</v>
      </c>
      <c r="X9" s="131">
        <v>10</v>
      </c>
      <c r="Y9" s="131">
        <v>31</v>
      </c>
      <c r="Z9" s="131">
        <v>8</v>
      </c>
      <c r="AA9" s="133">
        <v>13</v>
      </c>
      <c r="AB9" s="131">
        <v>51</v>
      </c>
      <c r="AC9" s="131">
        <v>105</v>
      </c>
      <c r="AD9" s="131">
        <v>17</v>
      </c>
      <c r="AE9" s="131">
        <v>18</v>
      </c>
      <c r="AF9" s="131">
        <v>13</v>
      </c>
      <c r="AG9" s="131">
        <v>15</v>
      </c>
      <c r="AH9" s="131">
        <v>15</v>
      </c>
      <c r="AI9" s="131">
        <v>38</v>
      </c>
      <c r="AJ9" s="131">
        <v>94</v>
      </c>
      <c r="AK9" s="131">
        <v>140</v>
      </c>
      <c r="AL9" s="133">
        <v>11</v>
      </c>
      <c r="AM9" s="131">
        <v>25</v>
      </c>
      <c r="AN9" s="131">
        <v>33</v>
      </c>
      <c r="AO9" s="131">
        <v>29</v>
      </c>
      <c r="AP9" s="131">
        <v>44</v>
      </c>
      <c r="AQ9" s="132">
        <v>14</v>
      </c>
      <c r="AR9" s="131">
        <v>18</v>
      </c>
      <c r="AS9" s="131">
        <v>39</v>
      </c>
      <c r="AT9" s="131">
        <v>4</v>
      </c>
      <c r="AU9" s="131">
        <v>34</v>
      </c>
      <c r="AV9" s="131">
        <v>29</v>
      </c>
      <c r="AW9" s="131">
        <v>10</v>
      </c>
      <c r="AX9" s="131">
        <v>9</v>
      </c>
      <c r="AY9" s="131">
        <v>10</v>
      </c>
      <c r="AZ9" s="131">
        <v>17</v>
      </c>
    </row>
    <row r="10" spans="1:52" ht="14.4">
      <c r="A10" s="135" t="s">
        <v>301</v>
      </c>
      <c r="B10" s="131">
        <v>97.1</v>
      </c>
      <c r="C10" s="131">
        <v>93.3</v>
      </c>
      <c r="D10" s="131">
        <v>100</v>
      </c>
      <c r="E10" s="131">
        <v>98.1</v>
      </c>
      <c r="F10" s="131">
        <v>35.1</v>
      </c>
      <c r="G10" s="132">
        <v>100</v>
      </c>
      <c r="H10" s="131">
        <v>88.5</v>
      </c>
      <c r="I10" s="131">
        <v>97.3</v>
      </c>
      <c r="J10" s="131">
        <v>95.1</v>
      </c>
      <c r="K10" s="131">
        <v>90.2</v>
      </c>
      <c r="L10" s="131">
        <v>100</v>
      </c>
      <c r="M10" s="131">
        <v>93.9</v>
      </c>
      <c r="N10" s="131">
        <v>95</v>
      </c>
      <c r="O10" s="131">
        <v>95.2</v>
      </c>
      <c r="P10" s="131">
        <v>87.5</v>
      </c>
      <c r="Q10" s="131">
        <v>88.9</v>
      </c>
      <c r="R10" s="131">
        <v>100</v>
      </c>
      <c r="S10" s="131">
        <v>100</v>
      </c>
      <c r="T10" s="131">
        <v>97.7</v>
      </c>
      <c r="U10" s="131">
        <v>100</v>
      </c>
      <c r="V10" s="133">
        <v>75</v>
      </c>
      <c r="W10" s="131">
        <v>90.9</v>
      </c>
      <c r="X10" s="131">
        <v>76.900000000000006</v>
      </c>
      <c r="Y10" s="131">
        <v>100</v>
      </c>
      <c r="Z10" s="131">
        <v>88.9</v>
      </c>
      <c r="AA10" s="133">
        <v>100</v>
      </c>
      <c r="AB10" s="131">
        <v>91.1</v>
      </c>
      <c r="AC10" s="131">
        <v>99.1</v>
      </c>
      <c r="AD10" s="131">
        <v>89.5</v>
      </c>
      <c r="AE10" s="131">
        <v>100</v>
      </c>
      <c r="AF10" s="131">
        <v>100</v>
      </c>
      <c r="AG10" s="131">
        <v>100</v>
      </c>
      <c r="AH10" s="131">
        <v>93.8</v>
      </c>
      <c r="AI10" s="131">
        <v>95</v>
      </c>
      <c r="AJ10" s="131">
        <v>91.3</v>
      </c>
      <c r="AK10" s="131">
        <v>95.9</v>
      </c>
      <c r="AL10" s="133">
        <v>100</v>
      </c>
      <c r="AM10" s="131">
        <v>83.3</v>
      </c>
      <c r="AN10" s="131">
        <v>89.2</v>
      </c>
      <c r="AO10" s="131">
        <v>90.6</v>
      </c>
      <c r="AP10" s="131">
        <v>95.7</v>
      </c>
      <c r="AQ10" s="132">
        <v>100</v>
      </c>
      <c r="AR10" s="131">
        <v>94.7</v>
      </c>
      <c r="AS10" s="131">
        <v>90.7</v>
      </c>
      <c r="AT10" s="131">
        <v>66.7</v>
      </c>
      <c r="AU10" s="131">
        <v>89.5</v>
      </c>
      <c r="AV10" s="131">
        <v>90.6</v>
      </c>
      <c r="AW10" s="131">
        <v>76.900000000000006</v>
      </c>
      <c r="AX10" s="131">
        <v>81.8</v>
      </c>
      <c r="AY10" s="131">
        <v>83.3</v>
      </c>
      <c r="AZ10" s="131">
        <v>85</v>
      </c>
    </row>
    <row r="11" spans="1:52">
      <c r="A11" s="135"/>
      <c r="B11" s="137"/>
      <c r="C11" s="137"/>
      <c r="D11" s="137"/>
      <c r="E11" s="137"/>
      <c r="F11" s="137"/>
      <c r="G11" s="140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53"/>
      <c r="W11" s="137"/>
      <c r="X11" s="137"/>
      <c r="Y11" s="137"/>
      <c r="Z11" s="137"/>
      <c r="AA11" s="153"/>
      <c r="AB11" s="137"/>
      <c r="AC11" s="137"/>
      <c r="AD11" s="137"/>
      <c r="AE11" s="137"/>
      <c r="AF11" s="137"/>
      <c r="AG11" s="137"/>
      <c r="AH11" s="137"/>
      <c r="AI11" s="137"/>
      <c r="AJ11" s="137"/>
      <c r="AK11" s="137"/>
      <c r="AL11" s="142"/>
      <c r="AM11" s="137"/>
      <c r="AN11" s="137"/>
      <c r="AO11" s="137"/>
      <c r="AP11" s="137"/>
      <c r="AQ11" s="140"/>
      <c r="AR11" s="137"/>
      <c r="AS11" s="137"/>
      <c r="AT11" s="137"/>
      <c r="AU11" s="137"/>
      <c r="AV11" s="137"/>
      <c r="AW11" s="137"/>
      <c r="AX11" s="137"/>
      <c r="AY11" s="137"/>
      <c r="AZ11" s="137"/>
    </row>
    <row r="12" spans="1:52" ht="14.4">
      <c r="A12" s="144" t="s">
        <v>302</v>
      </c>
      <c r="B12" s="137"/>
      <c r="C12" s="137"/>
      <c r="D12" s="137"/>
      <c r="E12" s="137"/>
      <c r="F12" s="137"/>
      <c r="G12" s="140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53"/>
      <c r="W12" s="137"/>
      <c r="X12" s="137"/>
      <c r="Y12" s="137"/>
      <c r="Z12" s="137"/>
      <c r="AA12" s="153"/>
      <c r="AB12" s="137"/>
      <c r="AC12" s="137"/>
      <c r="AD12" s="137"/>
      <c r="AE12" s="137"/>
      <c r="AF12" s="137"/>
      <c r="AG12" s="137"/>
      <c r="AH12" s="137"/>
      <c r="AI12" s="137"/>
      <c r="AJ12" s="154"/>
      <c r="AK12" s="137"/>
      <c r="AL12" s="142"/>
      <c r="AM12" s="137"/>
      <c r="AN12" s="137"/>
      <c r="AO12" s="137"/>
      <c r="AP12" s="137"/>
      <c r="AQ12" s="140"/>
      <c r="AR12" s="137"/>
      <c r="AS12" s="137"/>
      <c r="AT12" s="137"/>
      <c r="AU12" s="137"/>
      <c r="AV12" s="137"/>
      <c r="AW12" s="137"/>
      <c r="AX12" s="137"/>
      <c r="AY12" s="137"/>
      <c r="AZ12" s="137"/>
    </row>
    <row r="13" spans="1:52" ht="14.4">
      <c r="A13" s="144" t="s">
        <v>303</v>
      </c>
      <c r="B13" s="131"/>
      <c r="C13" s="131"/>
      <c r="D13" s="131"/>
      <c r="E13" s="145"/>
      <c r="F13" s="145"/>
      <c r="G13" s="146"/>
      <c r="H13" s="145"/>
      <c r="I13" s="145"/>
      <c r="J13" s="145"/>
      <c r="K13" s="145"/>
      <c r="L13" s="145"/>
      <c r="M13" s="145"/>
      <c r="N13" s="145"/>
      <c r="O13" s="145"/>
      <c r="P13" s="137"/>
      <c r="Q13" s="145"/>
      <c r="R13" s="145"/>
      <c r="S13" s="145"/>
      <c r="T13" s="145"/>
      <c r="U13" s="145"/>
      <c r="V13" s="153"/>
      <c r="W13" s="145"/>
      <c r="X13" s="145"/>
      <c r="Y13" s="145"/>
      <c r="Z13" s="145"/>
      <c r="AA13" s="153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2"/>
      <c r="AM13" s="145"/>
      <c r="AN13" s="145"/>
      <c r="AO13" s="145"/>
      <c r="AP13" s="137"/>
      <c r="AQ13" s="140"/>
      <c r="AR13" s="145"/>
      <c r="AS13" s="145"/>
      <c r="AT13" s="145"/>
      <c r="AU13" s="145"/>
      <c r="AV13" s="145"/>
      <c r="AW13" s="145"/>
      <c r="AX13" s="145"/>
      <c r="AY13" s="137"/>
      <c r="AZ13" s="137"/>
    </row>
    <row r="14" spans="1:52" ht="14.4">
      <c r="A14" s="135" t="s">
        <v>304</v>
      </c>
      <c r="B14" s="131">
        <v>23.9</v>
      </c>
      <c r="C14" s="131">
        <v>28.6</v>
      </c>
      <c r="D14" s="131" t="s">
        <v>412</v>
      </c>
      <c r="E14" s="131">
        <v>32.700000000000003</v>
      </c>
      <c r="F14" s="131">
        <v>69.2</v>
      </c>
      <c r="G14" s="132">
        <v>40</v>
      </c>
      <c r="H14" s="131">
        <v>58.7</v>
      </c>
      <c r="I14" s="131">
        <v>53.5</v>
      </c>
      <c r="J14" s="131">
        <v>55.1</v>
      </c>
      <c r="K14" s="131">
        <v>71.7</v>
      </c>
      <c r="L14" s="131">
        <v>70</v>
      </c>
      <c r="M14" s="131">
        <v>43.5</v>
      </c>
      <c r="N14" s="131">
        <v>55.3</v>
      </c>
      <c r="O14" s="131">
        <v>44.1</v>
      </c>
      <c r="P14" s="131">
        <v>57.1</v>
      </c>
      <c r="Q14" s="131">
        <v>57.1</v>
      </c>
      <c r="R14" s="131">
        <v>50</v>
      </c>
      <c r="S14" s="131">
        <v>21.4</v>
      </c>
      <c r="T14" s="131">
        <v>54.8</v>
      </c>
      <c r="U14" s="131">
        <v>64</v>
      </c>
      <c r="V14" s="131" t="s">
        <v>412</v>
      </c>
      <c r="W14" s="131">
        <v>60</v>
      </c>
      <c r="X14" s="131">
        <v>60</v>
      </c>
      <c r="Y14" s="131">
        <v>67.7</v>
      </c>
      <c r="Z14" s="131">
        <v>50</v>
      </c>
      <c r="AA14" s="133">
        <v>30.8</v>
      </c>
      <c r="AB14" s="131">
        <v>54.9</v>
      </c>
      <c r="AC14" s="131">
        <v>35.200000000000003</v>
      </c>
      <c r="AD14" s="131">
        <v>70.599999999999994</v>
      </c>
      <c r="AE14" s="131">
        <v>72.2</v>
      </c>
      <c r="AF14" s="131">
        <v>15.4</v>
      </c>
      <c r="AG14" s="131">
        <v>93.3</v>
      </c>
      <c r="AH14" s="131">
        <v>86.7</v>
      </c>
      <c r="AI14" s="131">
        <v>47.4</v>
      </c>
      <c r="AJ14" s="131">
        <v>51.1</v>
      </c>
      <c r="AK14" s="131">
        <v>49.3</v>
      </c>
      <c r="AL14" s="133">
        <v>81.8</v>
      </c>
      <c r="AM14" s="131">
        <v>40</v>
      </c>
      <c r="AN14" s="131">
        <v>54.5</v>
      </c>
      <c r="AO14" s="131">
        <v>44.8</v>
      </c>
      <c r="AP14" s="131">
        <v>47.7</v>
      </c>
      <c r="AQ14" s="132">
        <v>42.9</v>
      </c>
      <c r="AR14" s="131">
        <v>66.7</v>
      </c>
      <c r="AS14" s="131">
        <v>76.900000000000006</v>
      </c>
      <c r="AT14" s="131">
        <v>100</v>
      </c>
      <c r="AU14" s="131">
        <v>70.599999999999994</v>
      </c>
      <c r="AV14" s="131">
        <v>58.6</v>
      </c>
      <c r="AW14" s="131">
        <v>100</v>
      </c>
      <c r="AX14" s="131">
        <v>66.7</v>
      </c>
      <c r="AY14" s="131">
        <v>60</v>
      </c>
      <c r="AZ14" s="131">
        <v>47.1</v>
      </c>
    </row>
    <row r="15" spans="1:52" ht="14.4">
      <c r="A15" s="135" t="s">
        <v>305</v>
      </c>
      <c r="B15" s="131">
        <v>64.2</v>
      </c>
      <c r="C15" s="131">
        <v>57.1</v>
      </c>
      <c r="D15" s="131" t="s">
        <v>412</v>
      </c>
      <c r="E15" s="131">
        <v>61.5</v>
      </c>
      <c r="F15" s="131">
        <v>23.1</v>
      </c>
      <c r="G15" s="132">
        <v>40</v>
      </c>
      <c r="H15" s="131">
        <v>37</v>
      </c>
      <c r="I15" s="131">
        <v>39.6</v>
      </c>
      <c r="J15" s="131">
        <v>43.6</v>
      </c>
      <c r="K15" s="131">
        <v>28.3</v>
      </c>
      <c r="L15" s="131">
        <v>25</v>
      </c>
      <c r="M15" s="131">
        <v>50</v>
      </c>
      <c r="N15" s="131">
        <v>36.799999999999997</v>
      </c>
      <c r="O15" s="131">
        <v>49.2</v>
      </c>
      <c r="P15" s="131">
        <v>42.9</v>
      </c>
      <c r="Q15" s="131">
        <v>42.9</v>
      </c>
      <c r="R15" s="131">
        <v>43.8</v>
      </c>
      <c r="S15" s="131">
        <v>78.599999999999994</v>
      </c>
      <c r="T15" s="131">
        <v>42.9</v>
      </c>
      <c r="U15" s="131">
        <v>36</v>
      </c>
      <c r="V15" s="131" t="s">
        <v>412</v>
      </c>
      <c r="W15" s="131">
        <v>40</v>
      </c>
      <c r="X15" s="131">
        <v>40</v>
      </c>
      <c r="Y15" s="131">
        <v>29</v>
      </c>
      <c r="Z15" s="131">
        <v>37.5</v>
      </c>
      <c r="AA15" s="133">
        <v>61.5</v>
      </c>
      <c r="AB15" s="131">
        <v>35.299999999999997</v>
      </c>
      <c r="AC15" s="131">
        <v>52.4</v>
      </c>
      <c r="AD15" s="131">
        <v>29.4</v>
      </c>
      <c r="AE15" s="131">
        <v>27.8</v>
      </c>
      <c r="AF15" s="131">
        <v>69.2</v>
      </c>
      <c r="AG15" s="131">
        <v>6.7</v>
      </c>
      <c r="AH15" s="131">
        <v>13.3</v>
      </c>
      <c r="AI15" s="131">
        <v>50</v>
      </c>
      <c r="AJ15" s="131">
        <v>44.7</v>
      </c>
      <c r="AK15" s="131">
        <v>40</v>
      </c>
      <c r="AL15" s="133">
        <v>18.2</v>
      </c>
      <c r="AM15" s="131">
        <v>52</v>
      </c>
      <c r="AN15" s="131">
        <v>42.4</v>
      </c>
      <c r="AO15" s="131">
        <v>44.8</v>
      </c>
      <c r="AP15" s="131">
        <v>43.2</v>
      </c>
      <c r="AQ15" s="132">
        <v>42.9</v>
      </c>
      <c r="AR15" s="131">
        <v>27.8</v>
      </c>
      <c r="AS15" s="131">
        <v>20.5</v>
      </c>
      <c r="AT15" s="131" t="s">
        <v>215</v>
      </c>
      <c r="AU15" s="131">
        <v>26.5</v>
      </c>
      <c r="AV15" s="131">
        <v>37.9</v>
      </c>
      <c r="AW15" s="131" t="s">
        <v>215</v>
      </c>
      <c r="AX15" s="131">
        <v>33.299999999999997</v>
      </c>
      <c r="AY15" s="131">
        <v>30</v>
      </c>
      <c r="AZ15" s="131">
        <v>52.9</v>
      </c>
    </row>
    <row r="16" spans="1:52" ht="14.4">
      <c r="A16" s="135" t="s">
        <v>306</v>
      </c>
      <c r="B16" s="131">
        <v>6</v>
      </c>
      <c r="C16" s="131">
        <v>7.1</v>
      </c>
      <c r="D16" s="131" t="s">
        <v>412</v>
      </c>
      <c r="E16" s="131">
        <v>3.8</v>
      </c>
      <c r="F16" s="131">
        <v>7.7</v>
      </c>
      <c r="G16" s="132">
        <v>6.7</v>
      </c>
      <c r="H16" s="131">
        <v>4.3</v>
      </c>
      <c r="I16" s="131">
        <v>6.9</v>
      </c>
      <c r="J16" s="131" t="s">
        <v>215</v>
      </c>
      <c r="K16" s="131" t="s">
        <v>215</v>
      </c>
      <c r="L16" s="131">
        <v>2.5</v>
      </c>
      <c r="M16" s="131">
        <v>6.5</v>
      </c>
      <c r="N16" s="131">
        <v>7.9</v>
      </c>
      <c r="O16" s="131">
        <v>5.0999999999999996</v>
      </c>
      <c r="P16" s="131" t="s">
        <v>215</v>
      </c>
      <c r="Q16" s="131" t="s">
        <v>215</v>
      </c>
      <c r="R16" s="131">
        <v>6.3</v>
      </c>
      <c r="S16" s="131" t="s">
        <v>215</v>
      </c>
      <c r="T16" s="131">
        <v>2.4</v>
      </c>
      <c r="U16" s="131" t="s">
        <v>215</v>
      </c>
      <c r="V16" s="131" t="s">
        <v>412</v>
      </c>
      <c r="W16" s="131" t="s">
        <v>215</v>
      </c>
      <c r="X16" s="131" t="s">
        <v>215</v>
      </c>
      <c r="Y16" s="131" t="s">
        <v>215</v>
      </c>
      <c r="Z16" s="131">
        <v>12.5</v>
      </c>
      <c r="AA16" s="133">
        <v>7.7</v>
      </c>
      <c r="AB16" s="131">
        <v>3.9</v>
      </c>
      <c r="AC16" s="131">
        <v>7.6</v>
      </c>
      <c r="AD16" s="131" t="s">
        <v>215</v>
      </c>
      <c r="AE16" s="131" t="s">
        <v>215</v>
      </c>
      <c r="AF16" s="131">
        <v>15.4</v>
      </c>
      <c r="AG16" s="131" t="s">
        <v>215</v>
      </c>
      <c r="AH16" s="131" t="s">
        <v>215</v>
      </c>
      <c r="AI16" s="131">
        <v>2.6</v>
      </c>
      <c r="AJ16" s="131">
        <v>1.1000000000000001</v>
      </c>
      <c r="AK16" s="131">
        <v>6.4</v>
      </c>
      <c r="AL16" s="133" t="s">
        <v>215</v>
      </c>
      <c r="AM16" s="131">
        <v>4</v>
      </c>
      <c r="AN16" s="131" t="s">
        <v>215</v>
      </c>
      <c r="AO16" s="131">
        <v>10.3</v>
      </c>
      <c r="AP16" s="131">
        <v>6.8</v>
      </c>
      <c r="AQ16" s="132">
        <v>7.1</v>
      </c>
      <c r="AR16" s="131">
        <v>5.6</v>
      </c>
      <c r="AS16" s="131">
        <v>2.6</v>
      </c>
      <c r="AT16" s="131" t="s">
        <v>215</v>
      </c>
      <c r="AU16" s="131">
        <v>2.9</v>
      </c>
      <c r="AV16" s="131" t="s">
        <v>215</v>
      </c>
      <c r="AW16" s="131" t="s">
        <v>215</v>
      </c>
      <c r="AX16" s="131" t="s">
        <v>215</v>
      </c>
      <c r="AY16" s="131">
        <v>10</v>
      </c>
      <c r="AZ16" s="131" t="s">
        <v>215</v>
      </c>
    </row>
    <row r="17" spans="1:52" ht="14.4">
      <c r="A17" s="135" t="s">
        <v>307</v>
      </c>
      <c r="B17" s="131">
        <v>1.5</v>
      </c>
      <c r="C17" s="131" t="s">
        <v>215</v>
      </c>
      <c r="D17" s="131" t="s">
        <v>412</v>
      </c>
      <c r="E17" s="131" t="s">
        <v>215</v>
      </c>
      <c r="F17" s="131" t="s">
        <v>215</v>
      </c>
      <c r="G17" s="132">
        <v>13.3</v>
      </c>
      <c r="H17" s="131" t="s">
        <v>215</v>
      </c>
      <c r="I17" s="131" t="s">
        <v>215</v>
      </c>
      <c r="J17" s="131" t="s">
        <v>215</v>
      </c>
      <c r="K17" s="131" t="s">
        <v>215</v>
      </c>
      <c r="L17" s="131" t="s">
        <v>215</v>
      </c>
      <c r="M17" s="131" t="s">
        <v>215</v>
      </c>
      <c r="N17" s="131" t="s">
        <v>215</v>
      </c>
      <c r="O17" s="131" t="s">
        <v>215</v>
      </c>
      <c r="P17" s="131" t="s">
        <v>215</v>
      </c>
      <c r="Q17" s="131" t="s">
        <v>215</v>
      </c>
      <c r="R17" s="131" t="s">
        <v>215</v>
      </c>
      <c r="S17" s="131" t="s">
        <v>215</v>
      </c>
      <c r="T17" s="131" t="s">
        <v>215</v>
      </c>
      <c r="U17" s="131" t="s">
        <v>215</v>
      </c>
      <c r="V17" s="131" t="s">
        <v>412</v>
      </c>
      <c r="W17" s="131" t="s">
        <v>215</v>
      </c>
      <c r="X17" s="131" t="s">
        <v>215</v>
      </c>
      <c r="Y17" s="131">
        <v>3.2</v>
      </c>
      <c r="Z17" s="131" t="s">
        <v>215</v>
      </c>
      <c r="AA17" s="133" t="s">
        <v>215</v>
      </c>
      <c r="AB17" s="131">
        <v>2</v>
      </c>
      <c r="AC17" s="131">
        <v>2.9</v>
      </c>
      <c r="AD17" s="131" t="s">
        <v>215</v>
      </c>
      <c r="AE17" s="131" t="s">
        <v>215</v>
      </c>
      <c r="AF17" s="131" t="s">
        <v>215</v>
      </c>
      <c r="AG17" s="131" t="s">
        <v>215</v>
      </c>
      <c r="AH17" s="131" t="s">
        <v>215</v>
      </c>
      <c r="AI17" s="131" t="s">
        <v>215</v>
      </c>
      <c r="AJ17" s="131" t="s">
        <v>215</v>
      </c>
      <c r="AK17" s="131">
        <v>1.4</v>
      </c>
      <c r="AL17" s="133" t="s">
        <v>215</v>
      </c>
      <c r="AM17" s="131" t="s">
        <v>215</v>
      </c>
      <c r="AN17" s="131">
        <v>3</v>
      </c>
      <c r="AO17" s="131" t="s">
        <v>215</v>
      </c>
      <c r="AP17" s="131" t="s">
        <v>215</v>
      </c>
      <c r="AQ17" s="132">
        <v>7.1</v>
      </c>
      <c r="AR17" s="131" t="s">
        <v>215</v>
      </c>
      <c r="AS17" s="131" t="s">
        <v>215</v>
      </c>
      <c r="AT17" s="131" t="s">
        <v>215</v>
      </c>
      <c r="AU17" s="131" t="s">
        <v>215</v>
      </c>
      <c r="AV17" s="131" t="s">
        <v>215</v>
      </c>
      <c r="AW17" s="131" t="s">
        <v>215</v>
      </c>
      <c r="AX17" s="131" t="s">
        <v>215</v>
      </c>
      <c r="AY17" s="131" t="s">
        <v>215</v>
      </c>
      <c r="AZ17" s="131" t="s">
        <v>215</v>
      </c>
    </row>
    <row r="18" spans="1:52" ht="28.2">
      <c r="A18" s="148" t="s">
        <v>308</v>
      </c>
      <c r="B18" s="131"/>
      <c r="C18" s="131"/>
      <c r="D18" s="131"/>
      <c r="E18" s="131"/>
      <c r="F18" s="131"/>
      <c r="G18" s="132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3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3"/>
      <c r="AM18" s="131"/>
      <c r="AN18" s="131"/>
      <c r="AO18" s="131"/>
      <c r="AP18" s="131"/>
      <c r="AQ18" s="132"/>
      <c r="AR18" s="131"/>
      <c r="AS18" s="131"/>
      <c r="AT18" s="131"/>
      <c r="AU18" s="131"/>
      <c r="AV18" s="131"/>
      <c r="AW18" s="131"/>
      <c r="AX18" s="131"/>
      <c r="AY18" s="131"/>
      <c r="AZ18" s="131"/>
    </row>
    <row r="19" spans="1:52" ht="14.4">
      <c r="A19" s="135" t="s">
        <v>304</v>
      </c>
      <c r="B19" s="131">
        <v>22.4</v>
      </c>
      <c r="C19" s="131">
        <v>28.6</v>
      </c>
      <c r="D19" s="131" t="s">
        <v>412</v>
      </c>
      <c r="E19" s="131">
        <v>26.9</v>
      </c>
      <c r="F19" s="131">
        <v>38.5</v>
      </c>
      <c r="G19" s="132">
        <v>13.3</v>
      </c>
      <c r="H19" s="131">
        <v>37</v>
      </c>
      <c r="I19" s="131">
        <v>41</v>
      </c>
      <c r="J19" s="131">
        <v>42.3</v>
      </c>
      <c r="K19" s="131">
        <v>50</v>
      </c>
      <c r="L19" s="131">
        <v>65</v>
      </c>
      <c r="M19" s="131">
        <v>40.299999999999997</v>
      </c>
      <c r="N19" s="131">
        <v>31.6</v>
      </c>
      <c r="O19" s="131">
        <v>40.700000000000003</v>
      </c>
      <c r="P19" s="131">
        <v>57.1</v>
      </c>
      <c r="Q19" s="131">
        <v>57.1</v>
      </c>
      <c r="R19" s="131">
        <v>43.8</v>
      </c>
      <c r="S19" s="131">
        <v>7.1</v>
      </c>
      <c r="T19" s="131">
        <v>38.1</v>
      </c>
      <c r="U19" s="131">
        <v>52</v>
      </c>
      <c r="V19" s="131" t="s">
        <v>412</v>
      </c>
      <c r="W19" s="131">
        <v>20</v>
      </c>
      <c r="X19" s="131">
        <v>50</v>
      </c>
      <c r="Y19" s="131">
        <v>38.700000000000003</v>
      </c>
      <c r="Z19" s="131">
        <v>50</v>
      </c>
      <c r="AA19" s="133">
        <v>30.8</v>
      </c>
      <c r="AB19" s="131">
        <v>37.299999999999997</v>
      </c>
      <c r="AC19" s="131">
        <v>26.7</v>
      </c>
      <c r="AD19" s="131">
        <v>64.7</v>
      </c>
      <c r="AE19" s="131">
        <v>66.7</v>
      </c>
      <c r="AF19" s="131">
        <v>15.4</v>
      </c>
      <c r="AG19" s="131">
        <v>60</v>
      </c>
      <c r="AH19" s="131">
        <v>93.3</v>
      </c>
      <c r="AI19" s="131">
        <v>47.4</v>
      </c>
      <c r="AJ19" s="131">
        <v>38.299999999999997</v>
      </c>
      <c r="AK19" s="131">
        <v>32.9</v>
      </c>
      <c r="AL19" s="133">
        <v>54.5</v>
      </c>
      <c r="AM19" s="131">
        <v>24</v>
      </c>
      <c r="AN19" s="131">
        <v>36.4</v>
      </c>
      <c r="AO19" s="131">
        <v>34.5</v>
      </c>
      <c r="AP19" s="131">
        <v>29.5</v>
      </c>
      <c r="AQ19" s="132">
        <v>35.700000000000003</v>
      </c>
      <c r="AR19" s="131">
        <v>61.1</v>
      </c>
      <c r="AS19" s="131">
        <v>53.8</v>
      </c>
      <c r="AT19" s="131">
        <v>75</v>
      </c>
      <c r="AU19" s="131">
        <v>52.9</v>
      </c>
      <c r="AV19" s="131">
        <v>41.4</v>
      </c>
      <c r="AW19" s="131">
        <v>90</v>
      </c>
      <c r="AX19" s="131">
        <v>66.7</v>
      </c>
      <c r="AY19" s="131">
        <v>40</v>
      </c>
      <c r="AZ19" s="131">
        <v>29.4</v>
      </c>
    </row>
    <row r="20" spans="1:52" ht="14.4">
      <c r="A20" s="135" t="s">
        <v>305</v>
      </c>
      <c r="B20" s="131">
        <v>67.2</v>
      </c>
      <c r="C20" s="131">
        <v>71.400000000000006</v>
      </c>
      <c r="D20" s="131" t="s">
        <v>412</v>
      </c>
      <c r="E20" s="131">
        <v>67.3</v>
      </c>
      <c r="F20" s="131">
        <v>38.5</v>
      </c>
      <c r="G20" s="132">
        <v>73.3</v>
      </c>
      <c r="H20" s="131">
        <v>52.2</v>
      </c>
      <c r="I20" s="131">
        <v>52.1</v>
      </c>
      <c r="J20" s="131">
        <v>51.3</v>
      </c>
      <c r="K20" s="131">
        <v>47.8</v>
      </c>
      <c r="L20" s="131">
        <v>30</v>
      </c>
      <c r="M20" s="131">
        <v>50</v>
      </c>
      <c r="N20" s="131">
        <v>63.2</v>
      </c>
      <c r="O20" s="131">
        <v>52.5</v>
      </c>
      <c r="P20" s="131">
        <v>28.6</v>
      </c>
      <c r="Q20" s="131">
        <v>28.6</v>
      </c>
      <c r="R20" s="131">
        <v>43.8</v>
      </c>
      <c r="S20" s="131">
        <v>92.9</v>
      </c>
      <c r="T20" s="131">
        <v>52.4</v>
      </c>
      <c r="U20" s="131">
        <v>36</v>
      </c>
      <c r="V20" s="131" t="s">
        <v>412</v>
      </c>
      <c r="W20" s="131">
        <v>70</v>
      </c>
      <c r="X20" s="131">
        <v>40</v>
      </c>
      <c r="Y20" s="131">
        <v>51.6</v>
      </c>
      <c r="Z20" s="131">
        <v>50</v>
      </c>
      <c r="AA20" s="133">
        <v>61.5</v>
      </c>
      <c r="AB20" s="131">
        <v>52.9</v>
      </c>
      <c r="AC20" s="131">
        <v>64.8</v>
      </c>
      <c r="AD20" s="131">
        <v>29.4</v>
      </c>
      <c r="AE20" s="131">
        <v>33.299999999999997</v>
      </c>
      <c r="AF20" s="131">
        <v>61.5</v>
      </c>
      <c r="AG20" s="131">
        <v>40</v>
      </c>
      <c r="AH20" s="131">
        <v>6.7</v>
      </c>
      <c r="AI20" s="131">
        <v>50</v>
      </c>
      <c r="AJ20" s="131">
        <v>46.8</v>
      </c>
      <c r="AK20" s="131">
        <v>55</v>
      </c>
      <c r="AL20" s="133">
        <v>36.4</v>
      </c>
      <c r="AM20" s="131">
        <v>68</v>
      </c>
      <c r="AN20" s="131">
        <v>60.6</v>
      </c>
      <c r="AO20" s="131">
        <v>55.2</v>
      </c>
      <c r="AP20" s="131">
        <v>63.6</v>
      </c>
      <c r="AQ20" s="132">
        <v>42.9</v>
      </c>
      <c r="AR20" s="131">
        <v>27.8</v>
      </c>
      <c r="AS20" s="131">
        <v>35.9</v>
      </c>
      <c r="AT20" s="131">
        <v>25</v>
      </c>
      <c r="AU20" s="131">
        <v>35.299999999999997</v>
      </c>
      <c r="AV20" s="131">
        <v>55.2</v>
      </c>
      <c r="AW20" s="131">
        <v>10</v>
      </c>
      <c r="AX20" s="131">
        <v>22.2</v>
      </c>
      <c r="AY20" s="131">
        <v>60</v>
      </c>
      <c r="AZ20" s="131">
        <v>52.9</v>
      </c>
    </row>
    <row r="21" spans="1:52" ht="14.4">
      <c r="A21" s="135" t="s">
        <v>306</v>
      </c>
      <c r="B21" s="131">
        <v>6</v>
      </c>
      <c r="C21" s="131" t="s">
        <v>215</v>
      </c>
      <c r="D21" s="131" t="s">
        <v>412</v>
      </c>
      <c r="E21" s="131">
        <v>5.8</v>
      </c>
      <c r="F21" s="131" t="s">
        <v>215</v>
      </c>
      <c r="G21" s="132">
        <v>13.3</v>
      </c>
      <c r="H21" s="131" t="s">
        <v>215</v>
      </c>
      <c r="I21" s="131">
        <v>4.9000000000000004</v>
      </c>
      <c r="J21" s="131">
        <v>5.0999999999999996</v>
      </c>
      <c r="K21" s="131" t="s">
        <v>215</v>
      </c>
      <c r="L21" s="131">
        <v>5</v>
      </c>
      <c r="M21" s="131">
        <v>6.5</v>
      </c>
      <c r="N21" s="131">
        <v>2.6</v>
      </c>
      <c r="O21" s="131">
        <v>5.0999999999999996</v>
      </c>
      <c r="P21" s="131" t="s">
        <v>215</v>
      </c>
      <c r="Q21" s="131" t="s">
        <v>215</v>
      </c>
      <c r="R21" s="131" t="s">
        <v>215</v>
      </c>
      <c r="S21" s="131" t="s">
        <v>215</v>
      </c>
      <c r="T21" s="131">
        <v>7.1</v>
      </c>
      <c r="U21" s="131">
        <v>4</v>
      </c>
      <c r="V21" s="131" t="s">
        <v>412</v>
      </c>
      <c r="W21" s="131" t="s">
        <v>215</v>
      </c>
      <c r="X21" s="131" t="s">
        <v>215</v>
      </c>
      <c r="Y21" s="131">
        <v>3.2</v>
      </c>
      <c r="Z21" s="131" t="s">
        <v>215</v>
      </c>
      <c r="AA21" s="133">
        <v>7.7</v>
      </c>
      <c r="AB21" s="131">
        <v>2</v>
      </c>
      <c r="AC21" s="131">
        <v>5.7</v>
      </c>
      <c r="AD21" s="131" t="s">
        <v>215</v>
      </c>
      <c r="AE21" s="131" t="s">
        <v>215</v>
      </c>
      <c r="AF21" s="131">
        <v>23.1</v>
      </c>
      <c r="AG21" s="131" t="s">
        <v>215</v>
      </c>
      <c r="AH21" s="131" t="s">
        <v>215</v>
      </c>
      <c r="AI21" s="131">
        <v>2.6</v>
      </c>
      <c r="AJ21" s="131">
        <v>6.4</v>
      </c>
      <c r="AK21" s="131">
        <v>8.6</v>
      </c>
      <c r="AL21" s="133" t="s">
        <v>215</v>
      </c>
      <c r="AM21" s="131">
        <v>4</v>
      </c>
      <c r="AN21" s="131">
        <v>3</v>
      </c>
      <c r="AO21" s="131">
        <v>10.3</v>
      </c>
      <c r="AP21" s="131">
        <v>6.8</v>
      </c>
      <c r="AQ21" s="132">
        <v>14.3</v>
      </c>
      <c r="AR21" s="131" t="s">
        <v>215</v>
      </c>
      <c r="AS21" s="131">
        <v>2.6</v>
      </c>
      <c r="AT21" s="131" t="s">
        <v>215</v>
      </c>
      <c r="AU21" s="131">
        <v>2.9</v>
      </c>
      <c r="AV21" s="131">
        <v>3.4</v>
      </c>
      <c r="AW21" s="131" t="s">
        <v>215</v>
      </c>
      <c r="AX21" s="131">
        <v>11.1</v>
      </c>
      <c r="AY21" s="131" t="s">
        <v>215</v>
      </c>
      <c r="AZ21" s="131">
        <v>5.9</v>
      </c>
    </row>
    <row r="22" spans="1:52" ht="14.4">
      <c r="A22" s="135" t="s">
        <v>307</v>
      </c>
      <c r="B22" s="131" t="s">
        <v>215</v>
      </c>
      <c r="C22" s="131" t="s">
        <v>215</v>
      </c>
      <c r="D22" s="131" t="s">
        <v>412</v>
      </c>
      <c r="E22" s="131" t="s">
        <v>215</v>
      </c>
      <c r="F22" s="131" t="s">
        <v>215</v>
      </c>
      <c r="G22" s="132" t="s">
        <v>215</v>
      </c>
      <c r="H22" s="131">
        <v>2.2000000000000002</v>
      </c>
      <c r="I22" s="131" t="s">
        <v>215</v>
      </c>
      <c r="J22" s="131" t="s">
        <v>215</v>
      </c>
      <c r="K22" s="131">
        <v>2.2000000000000002</v>
      </c>
      <c r="L22" s="131" t="s">
        <v>215</v>
      </c>
      <c r="M22" s="131" t="s">
        <v>215</v>
      </c>
      <c r="N22" s="131" t="s">
        <v>215</v>
      </c>
      <c r="O22" s="131" t="s">
        <v>215</v>
      </c>
      <c r="P22" s="131" t="s">
        <v>215</v>
      </c>
      <c r="Q22" s="131" t="s">
        <v>215</v>
      </c>
      <c r="R22" s="131" t="s">
        <v>215</v>
      </c>
      <c r="S22" s="131" t="s">
        <v>215</v>
      </c>
      <c r="T22" s="131" t="s">
        <v>215</v>
      </c>
      <c r="U22" s="131" t="s">
        <v>215</v>
      </c>
      <c r="V22" s="131" t="s">
        <v>412</v>
      </c>
      <c r="W22" s="131">
        <v>10</v>
      </c>
      <c r="X22" s="131" t="s">
        <v>215</v>
      </c>
      <c r="Y22" s="131">
        <v>3.2</v>
      </c>
      <c r="Z22" s="131" t="s">
        <v>215</v>
      </c>
      <c r="AA22" s="133" t="s">
        <v>215</v>
      </c>
      <c r="AB22" s="131">
        <v>2</v>
      </c>
      <c r="AC22" s="131" t="s">
        <v>215</v>
      </c>
      <c r="AD22" s="131" t="s">
        <v>215</v>
      </c>
      <c r="AE22" s="131" t="s">
        <v>215</v>
      </c>
      <c r="AF22" s="131" t="s">
        <v>215</v>
      </c>
      <c r="AG22" s="131" t="s">
        <v>215</v>
      </c>
      <c r="AH22" s="131" t="s">
        <v>215</v>
      </c>
      <c r="AI22" s="131" t="s">
        <v>215</v>
      </c>
      <c r="AJ22" s="131" t="s">
        <v>215</v>
      </c>
      <c r="AK22" s="131" t="s">
        <v>215</v>
      </c>
      <c r="AL22" s="133" t="s">
        <v>215</v>
      </c>
      <c r="AM22" s="131" t="s">
        <v>215</v>
      </c>
      <c r="AN22" s="131" t="s">
        <v>215</v>
      </c>
      <c r="AO22" s="131" t="s">
        <v>215</v>
      </c>
      <c r="AP22" s="131" t="s">
        <v>215</v>
      </c>
      <c r="AQ22" s="132" t="s">
        <v>215</v>
      </c>
      <c r="AR22" s="131" t="s">
        <v>215</v>
      </c>
      <c r="AS22" s="131">
        <v>2.6</v>
      </c>
      <c r="AT22" s="131" t="s">
        <v>215</v>
      </c>
      <c r="AU22" s="131" t="s">
        <v>215</v>
      </c>
      <c r="AV22" s="131" t="s">
        <v>215</v>
      </c>
      <c r="AW22" s="131" t="s">
        <v>215</v>
      </c>
      <c r="AX22" s="131" t="s">
        <v>215</v>
      </c>
      <c r="AY22" s="131" t="s">
        <v>215</v>
      </c>
      <c r="AZ22" s="131" t="s">
        <v>215</v>
      </c>
    </row>
    <row r="23" spans="1:52" ht="14.4">
      <c r="A23" s="144" t="s">
        <v>309</v>
      </c>
      <c r="B23" s="131"/>
      <c r="C23" s="131"/>
      <c r="D23" s="131"/>
      <c r="E23" s="131"/>
      <c r="F23" s="131"/>
      <c r="G23" s="132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3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133"/>
      <c r="AM23" s="131"/>
      <c r="AN23" s="131"/>
      <c r="AO23" s="131"/>
      <c r="AP23" s="131"/>
      <c r="AQ23" s="132"/>
      <c r="AR23" s="131"/>
      <c r="AS23" s="131"/>
      <c r="AT23" s="131"/>
      <c r="AU23" s="131"/>
      <c r="AV23" s="131"/>
      <c r="AW23" s="131"/>
      <c r="AX23" s="131"/>
      <c r="AY23" s="131"/>
      <c r="AZ23" s="131"/>
    </row>
    <row r="24" spans="1:52" ht="14.4">
      <c r="A24" s="135" t="s">
        <v>304</v>
      </c>
      <c r="B24" s="131">
        <v>10.4</v>
      </c>
      <c r="C24" s="131">
        <v>35.700000000000003</v>
      </c>
      <c r="D24" s="131" t="s">
        <v>412</v>
      </c>
      <c r="E24" s="131">
        <v>26.9</v>
      </c>
      <c r="F24" s="131">
        <v>53.8</v>
      </c>
      <c r="G24" s="132">
        <v>33.299999999999997</v>
      </c>
      <c r="H24" s="131">
        <v>34.799999999999997</v>
      </c>
      <c r="I24" s="131">
        <v>25.7</v>
      </c>
      <c r="J24" s="131">
        <v>29.5</v>
      </c>
      <c r="K24" s="131">
        <v>67.400000000000006</v>
      </c>
      <c r="L24" s="131">
        <v>62.5</v>
      </c>
      <c r="M24" s="131">
        <v>46.8</v>
      </c>
      <c r="N24" s="131">
        <v>50</v>
      </c>
      <c r="O24" s="131">
        <v>37.299999999999997</v>
      </c>
      <c r="P24" s="131">
        <v>42.9</v>
      </c>
      <c r="Q24" s="131">
        <v>42.9</v>
      </c>
      <c r="R24" s="131">
        <v>25</v>
      </c>
      <c r="S24" s="131">
        <v>14.3</v>
      </c>
      <c r="T24" s="131">
        <v>26.2</v>
      </c>
      <c r="U24" s="131">
        <v>48</v>
      </c>
      <c r="V24" s="131" t="s">
        <v>412</v>
      </c>
      <c r="W24" s="131">
        <v>20</v>
      </c>
      <c r="X24" s="131">
        <v>30</v>
      </c>
      <c r="Y24" s="131">
        <v>38.700000000000003</v>
      </c>
      <c r="Z24" s="131">
        <v>50</v>
      </c>
      <c r="AA24" s="133">
        <v>30.8</v>
      </c>
      <c r="AB24" s="131">
        <v>37.299999999999997</v>
      </c>
      <c r="AC24" s="131">
        <v>35.200000000000003</v>
      </c>
      <c r="AD24" s="131">
        <v>64.7</v>
      </c>
      <c r="AE24" s="131">
        <v>66.7</v>
      </c>
      <c r="AF24" s="131">
        <v>7.7</v>
      </c>
      <c r="AG24" s="131">
        <v>66.7</v>
      </c>
      <c r="AH24" s="131">
        <v>46.7</v>
      </c>
      <c r="AI24" s="131">
        <v>34.200000000000003</v>
      </c>
      <c r="AJ24" s="131">
        <v>38.299999999999997</v>
      </c>
      <c r="AK24" s="131">
        <v>32.9</v>
      </c>
      <c r="AL24" s="133">
        <v>72.7</v>
      </c>
      <c r="AM24" s="131">
        <v>28</v>
      </c>
      <c r="AN24" s="131">
        <v>27.3</v>
      </c>
      <c r="AO24" s="131">
        <v>34.5</v>
      </c>
      <c r="AP24" s="131">
        <v>31.8</v>
      </c>
      <c r="AQ24" s="132">
        <v>28.6</v>
      </c>
      <c r="AR24" s="131">
        <v>55.6</v>
      </c>
      <c r="AS24" s="131">
        <v>59</v>
      </c>
      <c r="AT24" s="131">
        <v>75</v>
      </c>
      <c r="AU24" s="131">
        <v>67.599999999999994</v>
      </c>
      <c r="AV24" s="131">
        <v>62.1</v>
      </c>
      <c r="AW24" s="131">
        <v>100</v>
      </c>
      <c r="AX24" s="131">
        <v>77.8</v>
      </c>
      <c r="AY24" s="131">
        <v>60</v>
      </c>
      <c r="AZ24" s="131">
        <v>47.1</v>
      </c>
    </row>
    <row r="25" spans="1:52" ht="14.4">
      <c r="A25" s="135" t="s">
        <v>305</v>
      </c>
      <c r="B25" s="131">
        <v>74.599999999999994</v>
      </c>
      <c r="C25" s="131">
        <v>57.1</v>
      </c>
      <c r="D25" s="131" t="s">
        <v>412</v>
      </c>
      <c r="E25" s="131">
        <v>69.2</v>
      </c>
      <c r="F25" s="131">
        <v>38.5</v>
      </c>
      <c r="G25" s="132">
        <v>46.7</v>
      </c>
      <c r="H25" s="131">
        <v>56.5</v>
      </c>
      <c r="I25" s="131">
        <v>64.599999999999994</v>
      </c>
      <c r="J25" s="131">
        <v>66.7</v>
      </c>
      <c r="K25" s="131">
        <v>32.6</v>
      </c>
      <c r="L25" s="131">
        <v>32.5</v>
      </c>
      <c r="M25" s="131">
        <v>50</v>
      </c>
      <c r="N25" s="131">
        <v>50</v>
      </c>
      <c r="O25" s="131">
        <v>59.3</v>
      </c>
      <c r="P25" s="131">
        <v>28.6</v>
      </c>
      <c r="Q25" s="131">
        <v>28.6</v>
      </c>
      <c r="R25" s="131">
        <v>68.8</v>
      </c>
      <c r="S25" s="131">
        <v>85.7</v>
      </c>
      <c r="T25" s="131">
        <v>66.7</v>
      </c>
      <c r="U25" s="131">
        <v>48</v>
      </c>
      <c r="V25" s="131" t="s">
        <v>412</v>
      </c>
      <c r="W25" s="131">
        <v>70</v>
      </c>
      <c r="X25" s="131">
        <v>70</v>
      </c>
      <c r="Y25" s="131">
        <v>54.8</v>
      </c>
      <c r="Z25" s="131">
        <v>50</v>
      </c>
      <c r="AA25" s="133">
        <v>38.5</v>
      </c>
      <c r="AB25" s="131">
        <v>56.9</v>
      </c>
      <c r="AC25" s="131">
        <v>58.1</v>
      </c>
      <c r="AD25" s="131">
        <v>35.299999999999997</v>
      </c>
      <c r="AE25" s="131">
        <v>33.299999999999997</v>
      </c>
      <c r="AF25" s="131">
        <v>76.900000000000006</v>
      </c>
      <c r="AG25" s="131">
        <v>33.299999999999997</v>
      </c>
      <c r="AH25" s="131">
        <v>53.3</v>
      </c>
      <c r="AI25" s="131">
        <v>65.8</v>
      </c>
      <c r="AJ25" s="131">
        <v>55.3</v>
      </c>
      <c r="AK25" s="131">
        <v>59.3</v>
      </c>
      <c r="AL25" s="133">
        <v>18.2</v>
      </c>
      <c r="AM25" s="131">
        <v>60</v>
      </c>
      <c r="AN25" s="131">
        <v>69.7</v>
      </c>
      <c r="AO25" s="131">
        <v>55.2</v>
      </c>
      <c r="AP25" s="131">
        <v>63.6</v>
      </c>
      <c r="AQ25" s="132">
        <v>64.3</v>
      </c>
      <c r="AR25" s="131">
        <v>44.4</v>
      </c>
      <c r="AS25" s="131">
        <v>38.5</v>
      </c>
      <c r="AT25" s="131">
        <v>25</v>
      </c>
      <c r="AU25" s="131">
        <v>29.4</v>
      </c>
      <c r="AV25" s="131">
        <v>31</v>
      </c>
      <c r="AW25" s="131" t="s">
        <v>215</v>
      </c>
      <c r="AX25" s="131">
        <v>11.1</v>
      </c>
      <c r="AY25" s="131">
        <v>30</v>
      </c>
      <c r="AZ25" s="131">
        <v>47.1</v>
      </c>
    </row>
    <row r="26" spans="1:52" ht="14.4">
      <c r="A26" s="135" t="s">
        <v>306</v>
      </c>
      <c r="B26" s="131">
        <v>13.4</v>
      </c>
      <c r="C26" s="131">
        <v>7.1</v>
      </c>
      <c r="D26" s="131" t="s">
        <v>412</v>
      </c>
      <c r="E26" s="131">
        <v>3.8</v>
      </c>
      <c r="F26" s="131">
        <v>7.7</v>
      </c>
      <c r="G26" s="132">
        <v>13.3</v>
      </c>
      <c r="H26" s="131">
        <v>4.3</v>
      </c>
      <c r="I26" s="131">
        <v>6.9</v>
      </c>
      <c r="J26" s="131">
        <v>3.8</v>
      </c>
      <c r="K26" s="131" t="s">
        <v>215</v>
      </c>
      <c r="L26" s="131" t="s">
        <v>215</v>
      </c>
      <c r="M26" s="131">
        <v>3.2</v>
      </c>
      <c r="N26" s="131" t="s">
        <v>215</v>
      </c>
      <c r="O26" s="131">
        <v>3.4</v>
      </c>
      <c r="P26" s="131">
        <v>28.6</v>
      </c>
      <c r="Q26" s="131">
        <v>28.6</v>
      </c>
      <c r="R26" s="131">
        <v>6.3</v>
      </c>
      <c r="S26" s="131" t="s">
        <v>215</v>
      </c>
      <c r="T26" s="131">
        <v>7.1</v>
      </c>
      <c r="U26" s="131">
        <v>4</v>
      </c>
      <c r="V26" s="131" t="s">
        <v>412</v>
      </c>
      <c r="W26" s="131">
        <v>10</v>
      </c>
      <c r="X26" s="131" t="s">
        <v>215</v>
      </c>
      <c r="Y26" s="131">
        <v>3.2</v>
      </c>
      <c r="Z26" s="131" t="s">
        <v>215</v>
      </c>
      <c r="AA26" s="133">
        <v>30.8</v>
      </c>
      <c r="AB26" s="131">
        <v>3.9</v>
      </c>
      <c r="AC26" s="131">
        <v>5.7</v>
      </c>
      <c r="AD26" s="131" t="s">
        <v>215</v>
      </c>
      <c r="AE26" s="131" t="s">
        <v>215</v>
      </c>
      <c r="AF26" s="131">
        <v>15.4</v>
      </c>
      <c r="AG26" s="131" t="s">
        <v>215</v>
      </c>
      <c r="AH26" s="131" t="s">
        <v>215</v>
      </c>
      <c r="AI26" s="131" t="s">
        <v>215</v>
      </c>
      <c r="AJ26" s="131">
        <v>4.3</v>
      </c>
      <c r="AK26" s="131">
        <v>7.9</v>
      </c>
      <c r="AL26" s="133" t="s">
        <v>215</v>
      </c>
      <c r="AM26" s="131">
        <v>8</v>
      </c>
      <c r="AN26" s="131">
        <v>3</v>
      </c>
      <c r="AO26" s="131">
        <v>6.9</v>
      </c>
      <c r="AP26" s="131">
        <v>4.5</v>
      </c>
      <c r="AQ26" s="132" t="s">
        <v>215</v>
      </c>
      <c r="AR26" s="131" t="s">
        <v>215</v>
      </c>
      <c r="AS26" s="131" t="s">
        <v>215</v>
      </c>
      <c r="AT26" s="131" t="s">
        <v>215</v>
      </c>
      <c r="AU26" s="131">
        <v>2.9</v>
      </c>
      <c r="AV26" s="131">
        <v>3.4</v>
      </c>
      <c r="AW26" s="131" t="s">
        <v>215</v>
      </c>
      <c r="AX26" s="131">
        <v>11.1</v>
      </c>
      <c r="AY26" s="131">
        <v>10</v>
      </c>
      <c r="AZ26" s="131" t="s">
        <v>215</v>
      </c>
    </row>
    <row r="27" spans="1:52" ht="14.4">
      <c r="A27" s="135" t="s">
        <v>307</v>
      </c>
      <c r="B27" s="131">
        <v>1.5</v>
      </c>
      <c r="C27" s="131" t="s">
        <v>215</v>
      </c>
      <c r="D27" s="131" t="s">
        <v>412</v>
      </c>
      <c r="E27" s="131" t="s">
        <v>215</v>
      </c>
      <c r="F27" s="131" t="s">
        <v>215</v>
      </c>
      <c r="G27" s="132">
        <v>6.7</v>
      </c>
      <c r="H27" s="131">
        <v>2.2000000000000002</v>
      </c>
      <c r="I27" s="131">
        <v>1.4</v>
      </c>
      <c r="J27" s="131" t="s">
        <v>215</v>
      </c>
      <c r="K27" s="131" t="s">
        <v>215</v>
      </c>
      <c r="L27" s="131" t="s">
        <v>215</v>
      </c>
      <c r="M27" s="131" t="s">
        <v>215</v>
      </c>
      <c r="N27" s="131" t="s">
        <v>215</v>
      </c>
      <c r="O27" s="131" t="s">
        <v>215</v>
      </c>
      <c r="P27" s="131" t="s">
        <v>215</v>
      </c>
      <c r="Q27" s="131" t="s">
        <v>215</v>
      </c>
      <c r="R27" s="131" t="s">
        <v>215</v>
      </c>
      <c r="S27" s="131" t="s">
        <v>215</v>
      </c>
      <c r="T27" s="131" t="s">
        <v>215</v>
      </c>
      <c r="U27" s="131" t="s">
        <v>215</v>
      </c>
      <c r="V27" s="131" t="s">
        <v>412</v>
      </c>
      <c r="W27" s="131" t="s">
        <v>215</v>
      </c>
      <c r="X27" s="131" t="s">
        <v>215</v>
      </c>
      <c r="Y27" s="131">
        <v>3.2</v>
      </c>
      <c r="Z27" s="131" t="s">
        <v>215</v>
      </c>
      <c r="AA27" s="133" t="s">
        <v>215</v>
      </c>
      <c r="AB27" s="131" t="s">
        <v>215</v>
      </c>
      <c r="AC27" s="131">
        <v>1</v>
      </c>
      <c r="AD27" s="131" t="s">
        <v>215</v>
      </c>
      <c r="AE27" s="131" t="s">
        <v>215</v>
      </c>
      <c r="AF27" s="131" t="s">
        <v>215</v>
      </c>
      <c r="AG27" s="131" t="s">
        <v>215</v>
      </c>
      <c r="AH27" s="131" t="s">
        <v>215</v>
      </c>
      <c r="AI27" s="131" t="s">
        <v>215</v>
      </c>
      <c r="AJ27" s="131" t="s">
        <v>215</v>
      </c>
      <c r="AK27" s="131" t="s">
        <v>215</v>
      </c>
      <c r="AL27" s="133" t="s">
        <v>215</v>
      </c>
      <c r="AM27" s="131">
        <v>4</v>
      </c>
      <c r="AN27" s="131" t="s">
        <v>215</v>
      </c>
      <c r="AO27" s="131" t="s">
        <v>215</v>
      </c>
      <c r="AP27" s="131" t="s">
        <v>215</v>
      </c>
      <c r="AQ27" s="132">
        <v>7.1</v>
      </c>
      <c r="AR27" s="131" t="s">
        <v>215</v>
      </c>
      <c r="AS27" s="131">
        <v>2.6</v>
      </c>
      <c r="AT27" s="131" t="s">
        <v>215</v>
      </c>
      <c r="AU27" s="131" t="s">
        <v>215</v>
      </c>
      <c r="AV27" s="131" t="s">
        <v>215</v>
      </c>
      <c r="AW27" s="131" t="s">
        <v>215</v>
      </c>
      <c r="AX27" s="131" t="s">
        <v>215</v>
      </c>
      <c r="AY27" s="131" t="s">
        <v>215</v>
      </c>
      <c r="AZ27" s="131">
        <v>5.9</v>
      </c>
    </row>
    <row r="28" spans="1:52" ht="14.4">
      <c r="A28" s="144" t="s">
        <v>310</v>
      </c>
      <c r="B28" s="131"/>
      <c r="C28" s="131"/>
      <c r="D28" s="131"/>
      <c r="E28" s="131"/>
      <c r="F28" s="131"/>
      <c r="G28" s="132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133"/>
      <c r="AB28" s="131"/>
      <c r="AC28" s="131"/>
      <c r="AD28" s="131"/>
      <c r="AE28" s="131"/>
      <c r="AF28" s="131"/>
      <c r="AG28" s="131"/>
      <c r="AH28" s="131"/>
      <c r="AI28" s="131"/>
      <c r="AJ28" s="131"/>
      <c r="AK28" s="131"/>
      <c r="AL28" s="133"/>
      <c r="AM28" s="131"/>
      <c r="AN28" s="131"/>
      <c r="AO28" s="131"/>
      <c r="AP28" s="131"/>
      <c r="AQ28" s="132"/>
      <c r="AR28" s="131"/>
      <c r="AS28" s="131"/>
      <c r="AT28" s="131"/>
      <c r="AU28" s="131"/>
      <c r="AV28" s="131"/>
      <c r="AW28" s="131"/>
      <c r="AX28" s="131"/>
      <c r="AY28" s="131"/>
      <c r="AZ28" s="131"/>
    </row>
    <row r="29" spans="1:52" ht="14.4">
      <c r="A29" s="135" t="s">
        <v>304</v>
      </c>
      <c r="B29" s="131">
        <v>47.8</v>
      </c>
      <c r="C29" s="131">
        <v>57.1</v>
      </c>
      <c r="D29" s="131" t="s">
        <v>412</v>
      </c>
      <c r="E29" s="131">
        <v>61.5</v>
      </c>
      <c r="F29" s="131">
        <v>76.900000000000006</v>
      </c>
      <c r="G29" s="132">
        <v>26.7</v>
      </c>
      <c r="H29" s="131">
        <v>58.7</v>
      </c>
      <c r="I29" s="131">
        <v>57.6</v>
      </c>
      <c r="J29" s="131">
        <v>55.1</v>
      </c>
      <c r="K29" s="131">
        <v>60.9</v>
      </c>
      <c r="L29" s="131">
        <v>57.5</v>
      </c>
      <c r="M29" s="131">
        <v>54.8</v>
      </c>
      <c r="N29" s="131">
        <v>44.7</v>
      </c>
      <c r="O29" s="131">
        <v>62.7</v>
      </c>
      <c r="P29" s="131">
        <v>71.400000000000006</v>
      </c>
      <c r="Q29" s="131">
        <v>71.400000000000006</v>
      </c>
      <c r="R29" s="131">
        <v>62.5</v>
      </c>
      <c r="S29" s="131">
        <v>64.3</v>
      </c>
      <c r="T29" s="131">
        <v>69</v>
      </c>
      <c r="U29" s="131">
        <v>68</v>
      </c>
      <c r="V29" s="131" t="s">
        <v>412</v>
      </c>
      <c r="W29" s="131">
        <v>50</v>
      </c>
      <c r="X29" s="131">
        <v>60</v>
      </c>
      <c r="Y29" s="131">
        <v>61.3</v>
      </c>
      <c r="Z29" s="131">
        <v>75</v>
      </c>
      <c r="AA29" s="133">
        <v>61.5</v>
      </c>
      <c r="AB29" s="131">
        <v>51</v>
      </c>
      <c r="AC29" s="131">
        <v>47.6</v>
      </c>
      <c r="AD29" s="131">
        <v>70.599999999999994</v>
      </c>
      <c r="AE29" s="131">
        <v>77.8</v>
      </c>
      <c r="AF29" s="131">
        <v>61.5</v>
      </c>
      <c r="AG29" s="131">
        <v>80</v>
      </c>
      <c r="AH29" s="131">
        <v>66.7</v>
      </c>
      <c r="AI29" s="131">
        <v>47.4</v>
      </c>
      <c r="AJ29" s="131">
        <v>52.1</v>
      </c>
      <c r="AK29" s="131">
        <v>40</v>
      </c>
      <c r="AL29" s="133">
        <v>90.9</v>
      </c>
      <c r="AM29" s="131">
        <v>48</v>
      </c>
      <c r="AN29" s="131">
        <v>57.6</v>
      </c>
      <c r="AO29" s="131">
        <v>55.2</v>
      </c>
      <c r="AP29" s="131">
        <v>45.5</v>
      </c>
      <c r="AQ29" s="132">
        <v>42.9</v>
      </c>
      <c r="AR29" s="131">
        <v>72.2</v>
      </c>
      <c r="AS29" s="131">
        <v>64.099999999999994</v>
      </c>
      <c r="AT29" s="131">
        <v>75</v>
      </c>
      <c r="AU29" s="131">
        <v>64.7</v>
      </c>
      <c r="AV29" s="131">
        <v>72.400000000000006</v>
      </c>
      <c r="AW29" s="131">
        <v>70</v>
      </c>
      <c r="AX29" s="131">
        <v>55.6</v>
      </c>
      <c r="AY29" s="131">
        <v>60</v>
      </c>
      <c r="AZ29" s="131">
        <v>35.299999999999997</v>
      </c>
    </row>
    <row r="30" spans="1:52" ht="14.4">
      <c r="A30" s="135" t="s">
        <v>305</v>
      </c>
      <c r="B30" s="131">
        <v>41.8</v>
      </c>
      <c r="C30" s="131">
        <v>28.6</v>
      </c>
      <c r="D30" s="131" t="s">
        <v>412</v>
      </c>
      <c r="E30" s="131">
        <v>30.8</v>
      </c>
      <c r="F30" s="131">
        <v>15.4</v>
      </c>
      <c r="G30" s="132">
        <v>46.7</v>
      </c>
      <c r="H30" s="131">
        <v>32.6</v>
      </c>
      <c r="I30" s="131">
        <v>35.4</v>
      </c>
      <c r="J30" s="131">
        <v>38.5</v>
      </c>
      <c r="K30" s="131">
        <v>34.799999999999997</v>
      </c>
      <c r="L30" s="131">
        <v>32.5</v>
      </c>
      <c r="M30" s="131">
        <v>38.700000000000003</v>
      </c>
      <c r="N30" s="131">
        <v>50</v>
      </c>
      <c r="O30" s="131">
        <v>28.8</v>
      </c>
      <c r="P30" s="131">
        <v>28.6</v>
      </c>
      <c r="Q30" s="131">
        <v>28.6</v>
      </c>
      <c r="R30" s="131">
        <v>31.3</v>
      </c>
      <c r="S30" s="131">
        <v>35.700000000000003</v>
      </c>
      <c r="T30" s="131">
        <v>31</v>
      </c>
      <c r="U30" s="131">
        <v>32</v>
      </c>
      <c r="V30" s="131" t="s">
        <v>412</v>
      </c>
      <c r="W30" s="131">
        <v>50</v>
      </c>
      <c r="X30" s="131">
        <v>40</v>
      </c>
      <c r="Y30" s="131">
        <v>22.6</v>
      </c>
      <c r="Z30" s="131">
        <v>25</v>
      </c>
      <c r="AA30" s="133">
        <v>30.8</v>
      </c>
      <c r="AB30" s="131">
        <v>45.1</v>
      </c>
      <c r="AC30" s="131">
        <v>47.6</v>
      </c>
      <c r="AD30" s="131">
        <v>29.4</v>
      </c>
      <c r="AE30" s="131">
        <v>11.1</v>
      </c>
      <c r="AF30" s="131">
        <v>38.5</v>
      </c>
      <c r="AG30" s="131">
        <v>20</v>
      </c>
      <c r="AH30" s="131">
        <v>33.299999999999997</v>
      </c>
      <c r="AI30" s="131">
        <v>44.7</v>
      </c>
      <c r="AJ30" s="131">
        <v>41.5</v>
      </c>
      <c r="AK30" s="131">
        <v>53.6</v>
      </c>
      <c r="AL30" s="133" t="s">
        <v>215</v>
      </c>
      <c r="AM30" s="131">
        <v>44</v>
      </c>
      <c r="AN30" s="131">
        <v>30.3</v>
      </c>
      <c r="AO30" s="131">
        <v>34.5</v>
      </c>
      <c r="AP30" s="131">
        <v>43.2</v>
      </c>
      <c r="AQ30" s="132">
        <v>50</v>
      </c>
      <c r="AR30" s="131">
        <v>22.2</v>
      </c>
      <c r="AS30" s="131">
        <v>33.299999999999997</v>
      </c>
      <c r="AT30" s="131" t="s">
        <v>215</v>
      </c>
      <c r="AU30" s="131">
        <v>29.4</v>
      </c>
      <c r="AV30" s="131">
        <v>17.2</v>
      </c>
      <c r="AW30" s="131">
        <v>30</v>
      </c>
      <c r="AX30" s="131">
        <v>33.299999999999997</v>
      </c>
      <c r="AY30" s="131">
        <v>40</v>
      </c>
      <c r="AZ30" s="131">
        <v>58.8</v>
      </c>
    </row>
    <row r="31" spans="1:52" ht="14.4">
      <c r="A31" s="135" t="s">
        <v>306</v>
      </c>
      <c r="B31" s="131">
        <v>9</v>
      </c>
      <c r="C31" s="131">
        <v>14.3</v>
      </c>
      <c r="D31" s="131" t="s">
        <v>412</v>
      </c>
      <c r="E31" s="131">
        <v>5.8</v>
      </c>
      <c r="F31" s="131">
        <v>7.7</v>
      </c>
      <c r="G31" s="132">
        <v>13.3</v>
      </c>
      <c r="H31" s="131">
        <v>6.5</v>
      </c>
      <c r="I31" s="131">
        <v>4.2</v>
      </c>
      <c r="J31" s="131">
        <v>5.0999999999999996</v>
      </c>
      <c r="K31" s="131">
        <v>4.3</v>
      </c>
      <c r="L31" s="131">
        <v>5</v>
      </c>
      <c r="M31" s="131">
        <v>4.8</v>
      </c>
      <c r="N31" s="131">
        <v>5.3</v>
      </c>
      <c r="O31" s="131">
        <v>3.4</v>
      </c>
      <c r="P31" s="131" t="s">
        <v>215</v>
      </c>
      <c r="Q31" s="131" t="s">
        <v>215</v>
      </c>
      <c r="R31" s="131">
        <v>6.3</v>
      </c>
      <c r="S31" s="131" t="s">
        <v>215</v>
      </c>
      <c r="T31" s="131" t="s">
        <v>215</v>
      </c>
      <c r="U31" s="131" t="s">
        <v>215</v>
      </c>
      <c r="V31" s="131" t="s">
        <v>412</v>
      </c>
      <c r="W31" s="131" t="s">
        <v>215</v>
      </c>
      <c r="X31" s="131" t="s">
        <v>215</v>
      </c>
      <c r="Y31" s="131">
        <v>12.9</v>
      </c>
      <c r="Z31" s="131" t="s">
        <v>215</v>
      </c>
      <c r="AA31" s="133">
        <v>7.7</v>
      </c>
      <c r="AB31" s="131">
        <v>2</v>
      </c>
      <c r="AC31" s="131">
        <v>3.8</v>
      </c>
      <c r="AD31" s="131" t="s">
        <v>215</v>
      </c>
      <c r="AE31" s="131">
        <v>5.6</v>
      </c>
      <c r="AF31" s="131" t="s">
        <v>215</v>
      </c>
      <c r="AG31" s="131" t="s">
        <v>215</v>
      </c>
      <c r="AH31" s="131" t="s">
        <v>215</v>
      </c>
      <c r="AI31" s="131">
        <v>5.3</v>
      </c>
      <c r="AJ31" s="131">
        <v>2.1</v>
      </c>
      <c r="AK31" s="131">
        <v>5</v>
      </c>
      <c r="AL31" s="133" t="s">
        <v>215</v>
      </c>
      <c r="AM31" s="131">
        <v>4</v>
      </c>
      <c r="AN31" s="131">
        <v>12.1</v>
      </c>
      <c r="AO31" s="131">
        <v>10.3</v>
      </c>
      <c r="AP31" s="131">
        <v>9.1</v>
      </c>
      <c r="AQ31" s="132" t="s">
        <v>215</v>
      </c>
      <c r="AR31" s="131">
        <v>5.6</v>
      </c>
      <c r="AS31" s="131">
        <v>2.6</v>
      </c>
      <c r="AT31" s="131" t="s">
        <v>215</v>
      </c>
      <c r="AU31" s="131">
        <v>2.9</v>
      </c>
      <c r="AV31" s="131">
        <v>3.4</v>
      </c>
      <c r="AW31" s="131" t="s">
        <v>215</v>
      </c>
      <c r="AX31" s="131">
        <v>11.1</v>
      </c>
      <c r="AY31" s="131" t="s">
        <v>215</v>
      </c>
      <c r="AZ31" s="131">
        <v>5.9</v>
      </c>
    </row>
    <row r="32" spans="1:52" ht="14.4">
      <c r="A32" s="135" t="s">
        <v>307</v>
      </c>
      <c r="B32" s="131">
        <v>1.5</v>
      </c>
      <c r="C32" s="131" t="s">
        <v>215</v>
      </c>
      <c r="D32" s="131" t="s">
        <v>412</v>
      </c>
      <c r="E32" s="131">
        <v>1.9</v>
      </c>
      <c r="F32" s="131" t="s">
        <v>215</v>
      </c>
      <c r="G32" s="132">
        <v>13.3</v>
      </c>
      <c r="H32" s="131">
        <v>2.2000000000000002</v>
      </c>
      <c r="I32" s="131">
        <v>2.8</v>
      </c>
      <c r="J32" s="131">
        <v>1.3</v>
      </c>
      <c r="K32" s="131" t="s">
        <v>215</v>
      </c>
      <c r="L32" s="131" t="s">
        <v>215</v>
      </c>
      <c r="M32" s="131">
        <v>1.6</v>
      </c>
      <c r="N32" s="131" t="s">
        <v>215</v>
      </c>
      <c r="O32" s="131">
        <v>3.4</v>
      </c>
      <c r="P32" s="131" t="s">
        <v>215</v>
      </c>
      <c r="Q32" s="131" t="s">
        <v>215</v>
      </c>
      <c r="R32" s="131" t="s">
        <v>215</v>
      </c>
      <c r="S32" s="131" t="s">
        <v>215</v>
      </c>
      <c r="T32" s="131" t="s">
        <v>215</v>
      </c>
      <c r="U32" s="131" t="s">
        <v>215</v>
      </c>
      <c r="V32" s="131" t="s">
        <v>412</v>
      </c>
      <c r="W32" s="131" t="s">
        <v>215</v>
      </c>
      <c r="X32" s="131" t="s">
        <v>215</v>
      </c>
      <c r="Y32" s="131">
        <v>3.2</v>
      </c>
      <c r="Z32" s="131" t="s">
        <v>215</v>
      </c>
      <c r="AA32" s="133" t="s">
        <v>215</v>
      </c>
      <c r="AB32" s="131" t="s">
        <v>215</v>
      </c>
      <c r="AC32" s="131">
        <v>1</v>
      </c>
      <c r="AD32" s="131" t="s">
        <v>215</v>
      </c>
      <c r="AE32" s="131" t="s">
        <v>215</v>
      </c>
      <c r="AF32" s="131" t="s">
        <v>215</v>
      </c>
      <c r="AG32" s="131" t="s">
        <v>215</v>
      </c>
      <c r="AH32" s="131" t="s">
        <v>215</v>
      </c>
      <c r="AI32" s="131">
        <v>2.6</v>
      </c>
      <c r="AJ32" s="131">
        <v>1.1000000000000001</v>
      </c>
      <c r="AK32" s="131">
        <v>1.4</v>
      </c>
      <c r="AL32" s="133" t="s">
        <v>215</v>
      </c>
      <c r="AM32" s="131">
        <v>4</v>
      </c>
      <c r="AN32" s="131" t="s">
        <v>215</v>
      </c>
      <c r="AO32" s="131" t="s">
        <v>215</v>
      </c>
      <c r="AP32" s="131" t="s">
        <v>215</v>
      </c>
      <c r="AQ32" s="132">
        <v>7.1</v>
      </c>
      <c r="AR32" s="131" t="s">
        <v>215</v>
      </c>
      <c r="AS32" s="131" t="s">
        <v>215</v>
      </c>
      <c r="AT32" s="131" t="s">
        <v>215</v>
      </c>
      <c r="AU32" s="131">
        <v>2.9</v>
      </c>
      <c r="AV32" s="131">
        <v>3.4</v>
      </c>
      <c r="AW32" s="131" t="s">
        <v>215</v>
      </c>
      <c r="AX32" s="131" t="s">
        <v>215</v>
      </c>
      <c r="AY32" s="131" t="s">
        <v>215</v>
      </c>
      <c r="AZ32" s="131" t="s">
        <v>215</v>
      </c>
    </row>
    <row r="33" spans="1:52" ht="14.4">
      <c r="A33" s="144" t="s">
        <v>311</v>
      </c>
      <c r="B33" s="131">
        <v>100</v>
      </c>
      <c r="C33" s="131">
        <v>100</v>
      </c>
      <c r="D33" s="131" t="s">
        <v>412</v>
      </c>
      <c r="E33" s="131">
        <v>98.1</v>
      </c>
      <c r="F33" s="131">
        <v>100</v>
      </c>
      <c r="G33" s="132">
        <v>93.3</v>
      </c>
      <c r="H33" s="131">
        <v>100</v>
      </c>
      <c r="I33" s="131">
        <v>97.9</v>
      </c>
      <c r="J33" s="131">
        <v>100</v>
      </c>
      <c r="K33" s="131">
        <v>97.8</v>
      </c>
      <c r="L33" s="131">
        <v>90</v>
      </c>
      <c r="M33" s="131">
        <v>98.4</v>
      </c>
      <c r="N33" s="131">
        <v>94.7</v>
      </c>
      <c r="O33" s="131">
        <v>93.2</v>
      </c>
      <c r="P33" s="131">
        <v>100</v>
      </c>
      <c r="Q33" s="131">
        <v>100</v>
      </c>
      <c r="R33" s="131">
        <v>100</v>
      </c>
      <c r="S33" s="131">
        <v>100</v>
      </c>
      <c r="T33" s="131">
        <v>100</v>
      </c>
      <c r="U33" s="131">
        <v>96</v>
      </c>
      <c r="V33" s="131" t="s">
        <v>412</v>
      </c>
      <c r="W33" s="131">
        <v>100</v>
      </c>
      <c r="X33" s="131">
        <v>100</v>
      </c>
      <c r="Y33" s="131">
        <v>100</v>
      </c>
      <c r="Z33" s="131">
        <v>100</v>
      </c>
      <c r="AA33" s="133">
        <v>100</v>
      </c>
      <c r="AB33" s="131">
        <v>96.1</v>
      </c>
      <c r="AC33" s="131">
        <v>97.1</v>
      </c>
      <c r="AD33" s="131">
        <v>100</v>
      </c>
      <c r="AE33" s="131">
        <v>100</v>
      </c>
      <c r="AF33" s="131">
        <v>100</v>
      </c>
      <c r="AG33" s="131">
        <v>100</v>
      </c>
      <c r="AH33" s="131">
        <v>100</v>
      </c>
      <c r="AI33" s="131">
        <v>100</v>
      </c>
      <c r="AJ33" s="131">
        <v>96.8</v>
      </c>
      <c r="AK33" s="131">
        <v>90.7</v>
      </c>
      <c r="AL33" s="133">
        <v>90.9</v>
      </c>
      <c r="AM33" s="131">
        <v>100</v>
      </c>
      <c r="AN33" s="131">
        <v>100</v>
      </c>
      <c r="AO33" s="131">
        <v>93.1</v>
      </c>
      <c r="AP33" s="131">
        <v>100</v>
      </c>
      <c r="AQ33" s="132">
        <v>100</v>
      </c>
      <c r="AR33" s="131">
        <v>100</v>
      </c>
      <c r="AS33" s="131">
        <v>94.9</v>
      </c>
      <c r="AT33" s="131">
        <v>75</v>
      </c>
      <c r="AU33" s="131">
        <v>91.2</v>
      </c>
      <c r="AV33" s="131">
        <v>96.6</v>
      </c>
      <c r="AW33" s="131">
        <v>100</v>
      </c>
      <c r="AX33" s="131">
        <v>88.9</v>
      </c>
      <c r="AY33" s="131">
        <v>100</v>
      </c>
      <c r="AZ33" s="131">
        <v>94.1</v>
      </c>
    </row>
    <row r="34" spans="1:52" ht="14.4">
      <c r="A34" s="144" t="s">
        <v>312</v>
      </c>
      <c r="B34" s="131"/>
      <c r="C34" s="131"/>
      <c r="D34" s="131"/>
      <c r="E34" s="131"/>
      <c r="F34" s="131"/>
      <c r="G34" s="132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3"/>
      <c r="AB34" s="131"/>
      <c r="AC34" s="131"/>
      <c r="AD34" s="131"/>
      <c r="AE34" s="131"/>
      <c r="AF34" s="131"/>
      <c r="AG34" s="131"/>
      <c r="AH34" s="131"/>
      <c r="AI34" s="131"/>
      <c r="AJ34" s="131"/>
      <c r="AK34" s="131"/>
      <c r="AL34" s="133"/>
      <c r="AM34" s="131"/>
      <c r="AN34" s="131"/>
      <c r="AO34" s="131"/>
      <c r="AP34" s="131"/>
      <c r="AQ34" s="132"/>
      <c r="AR34" s="131"/>
      <c r="AS34" s="131"/>
      <c r="AT34" s="131"/>
      <c r="AU34" s="131"/>
      <c r="AV34" s="131"/>
      <c r="AW34" s="131"/>
      <c r="AX34" s="131"/>
      <c r="AY34" s="131"/>
      <c r="AZ34" s="131"/>
    </row>
    <row r="35" spans="1:52" ht="14.4">
      <c r="A35" s="135" t="s">
        <v>313</v>
      </c>
      <c r="B35" s="131">
        <v>25.4</v>
      </c>
      <c r="C35" s="131">
        <v>21.4</v>
      </c>
      <c r="D35" s="131" t="s">
        <v>412</v>
      </c>
      <c r="E35" s="131">
        <v>54.9</v>
      </c>
      <c r="F35" s="131">
        <v>92.3</v>
      </c>
      <c r="G35" s="132">
        <v>50</v>
      </c>
      <c r="H35" s="131">
        <v>54.3</v>
      </c>
      <c r="I35" s="131">
        <v>53.2</v>
      </c>
      <c r="J35" s="131">
        <v>48.7</v>
      </c>
      <c r="K35" s="131">
        <v>55.6</v>
      </c>
      <c r="L35" s="131">
        <v>50</v>
      </c>
      <c r="M35" s="131">
        <v>36.1</v>
      </c>
      <c r="N35" s="131">
        <v>41.7</v>
      </c>
      <c r="O35" s="131">
        <v>41.8</v>
      </c>
      <c r="P35" s="131">
        <v>57.1</v>
      </c>
      <c r="Q35" s="131">
        <v>57.1</v>
      </c>
      <c r="R35" s="131">
        <v>43.8</v>
      </c>
      <c r="S35" s="131">
        <v>14.3</v>
      </c>
      <c r="T35" s="131">
        <v>57.1</v>
      </c>
      <c r="U35" s="131">
        <v>66.7</v>
      </c>
      <c r="V35" s="131" t="s">
        <v>412</v>
      </c>
      <c r="W35" s="131">
        <v>50</v>
      </c>
      <c r="X35" s="131">
        <v>60</v>
      </c>
      <c r="Y35" s="131">
        <v>45.2</v>
      </c>
      <c r="Z35" s="131">
        <v>50</v>
      </c>
      <c r="AA35" s="133">
        <v>53.8</v>
      </c>
      <c r="AB35" s="131">
        <v>42.9</v>
      </c>
      <c r="AC35" s="131">
        <v>34.299999999999997</v>
      </c>
      <c r="AD35" s="131">
        <v>52.9</v>
      </c>
      <c r="AE35" s="131">
        <v>66.7</v>
      </c>
      <c r="AF35" s="131">
        <v>46.2</v>
      </c>
      <c r="AG35" s="131">
        <v>53.3</v>
      </c>
      <c r="AH35" s="131">
        <v>60</v>
      </c>
      <c r="AI35" s="131">
        <v>47.4</v>
      </c>
      <c r="AJ35" s="131">
        <v>38.5</v>
      </c>
      <c r="AK35" s="131">
        <v>44.9</v>
      </c>
      <c r="AL35" s="133">
        <v>10</v>
      </c>
      <c r="AM35" s="131">
        <v>64</v>
      </c>
      <c r="AN35" s="131">
        <v>54.5</v>
      </c>
      <c r="AO35" s="131">
        <v>55.6</v>
      </c>
      <c r="AP35" s="131">
        <v>59.1</v>
      </c>
      <c r="AQ35" s="132">
        <v>57.1</v>
      </c>
      <c r="AR35" s="131">
        <v>61.1</v>
      </c>
      <c r="AS35" s="131">
        <v>62.2</v>
      </c>
      <c r="AT35" s="131">
        <v>33.299999999999997</v>
      </c>
      <c r="AU35" s="131">
        <v>48.4</v>
      </c>
      <c r="AV35" s="131">
        <v>50</v>
      </c>
      <c r="AW35" s="131">
        <v>70</v>
      </c>
      <c r="AX35" s="131">
        <v>75</v>
      </c>
      <c r="AY35" s="131">
        <v>30</v>
      </c>
      <c r="AZ35" s="131">
        <v>25</v>
      </c>
    </row>
    <row r="36" spans="1:52" ht="14.4">
      <c r="A36" s="135" t="s">
        <v>314</v>
      </c>
      <c r="B36" s="131">
        <v>64.2</v>
      </c>
      <c r="C36" s="131">
        <v>42.9</v>
      </c>
      <c r="D36" s="131" t="s">
        <v>412</v>
      </c>
      <c r="E36" s="131">
        <v>41.2</v>
      </c>
      <c r="F36" s="131">
        <v>7.7</v>
      </c>
      <c r="G36" s="132">
        <v>50</v>
      </c>
      <c r="H36" s="131">
        <v>45.7</v>
      </c>
      <c r="I36" s="131">
        <v>41.1</v>
      </c>
      <c r="J36" s="131">
        <v>50</v>
      </c>
      <c r="K36" s="131">
        <v>42.2</v>
      </c>
      <c r="L36" s="131">
        <v>50</v>
      </c>
      <c r="M36" s="131">
        <v>49.2</v>
      </c>
      <c r="N36" s="131">
        <v>47.2</v>
      </c>
      <c r="O36" s="131">
        <v>52.7</v>
      </c>
      <c r="P36" s="131">
        <v>42.9</v>
      </c>
      <c r="Q36" s="131">
        <v>42.9</v>
      </c>
      <c r="R36" s="131">
        <v>56.3</v>
      </c>
      <c r="S36" s="131">
        <v>71.400000000000006</v>
      </c>
      <c r="T36" s="131">
        <v>35.700000000000003</v>
      </c>
      <c r="U36" s="131">
        <v>33.299999999999997</v>
      </c>
      <c r="V36" s="131" t="s">
        <v>412</v>
      </c>
      <c r="W36" s="131">
        <v>20</v>
      </c>
      <c r="X36" s="131">
        <v>40</v>
      </c>
      <c r="Y36" s="131">
        <v>41.9</v>
      </c>
      <c r="Z36" s="131">
        <v>50</v>
      </c>
      <c r="AA36" s="133">
        <v>30.8</v>
      </c>
      <c r="AB36" s="131">
        <v>46.9</v>
      </c>
      <c r="AC36" s="131">
        <v>54.9</v>
      </c>
      <c r="AD36" s="131">
        <v>41.2</v>
      </c>
      <c r="AE36" s="131">
        <v>33.299999999999997</v>
      </c>
      <c r="AF36" s="131">
        <v>53.8</v>
      </c>
      <c r="AG36" s="131">
        <v>40</v>
      </c>
      <c r="AH36" s="131">
        <v>40</v>
      </c>
      <c r="AI36" s="131">
        <v>50</v>
      </c>
      <c r="AJ36" s="131">
        <v>51.6</v>
      </c>
      <c r="AK36" s="131">
        <v>48.8</v>
      </c>
      <c r="AL36" s="133">
        <v>60</v>
      </c>
      <c r="AM36" s="131">
        <v>32</v>
      </c>
      <c r="AN36" s="131">
        <v>45.5</v>
      </c>
      <c r="AO36" s="131">
        <v>40.700000000000003</v>
      </c>
      <c r="AP36" s="131">
        <v>40.9</v>
      </c>
      <c r="AQ36" s="132">
        <v>35.700000000000003</v>
      </c>
      <c r="AR36" s="131">
        <v>33.299999999999997</v>
      </c>
      <c r="AS36" s="131">
        <v>37.799999999999997</v>
      </c>
      <c r="AT36" s="131">
        <v>66.7</v>
      </c>
      <c r="AU36" s="131">
        <v>48.4</v>
      </c>
      <c r="AV36" s="131">
        <v>32.1</v>
      </c>
      <c r="AW36" s="131">
        <v>30</v>
      </c>
      <c r="AX36" s="131">
        <v>25</v>
      </c>
      <c r="AY36" s="131">
        <v>70</v>
      </c>
      <c r="AZ36" s="131">
        <v>75</v>
      </c>
    </row>
    <row r="37" spans="1:52" ht="14.4">
      <c r="A37" s="135" t="s">
        <v>315</v>
      </c>
      <c r="B37" s="131">
        <v>10.4</v>
      </c>
      <c r="C37" s="131">
        <v>35.700000000000003</v>
      </c>
      <c r="D37" s="131" t="s">
        <v>412</v>
      </c>
      <c r="E37" s="131">
        <v>3.9</v>
      </c>
      <c r="F37" s="131" t="s">
        <v>215</v>
      </c>
      <c r="G37" s="132" t="s">
        <v>215</v>
      </c>
      <c r="H37" s="131" t="s">
        <v>215</v>
      </c>
      <c r="I37" s="131">
        <v>5</v>
      </c>
      <c r="J37" s="131">
        <v>1.3</v>
      </c>
      <c r="K37" s="131">
        <v>2.2000000000000002</v>
      </c>
      <c r="L37" s="131" t="s">
        <v>215</v>
      </c>
      <c r="M37" s="131">
        <v>13.1</v>
      </c>
      <c r="N37" s="131">
        <v>11.1</v>
      </c>
      <c r="O37" s="131">
        <v>5.5</v>
      </c>
      <c r="P37" s="131" t="s">
        <v>215</v>
      </c>
      <c r="Q37" s="131" t="s">
        <v>215</v>
      </c>
      <c r="R37" s="131" t="s">
        <v>215</v>
      </c>
      <c r="S37" s="131">
        <v>14.3</v>
      </c>
      <c r="T37" s="131">
        <v>7.1</v>
      </c>
      <c r="U37" s="131" t="s">
        <v>215</v>
      </c>
      <c r="V37" s="131" t="s">
        <v>412</v>
      </c>
      <c r="W37" s="131">
        <v>20</v>
      </c>
      <c r="X37" s="131" t="s">
        <v>215</v>
      </c>
      <c r="Y37" s="131">
        <v>12.9</v>
      </c>
      <c r="Z37" s="131" t="s">
        <v>215</v>
      </c>
      <c r="AA37" s="133">
        <v>15.4</v>
      </c>
      <c r="AB37" s="131">
        <v>10.199999999999999</v>
      </c>
      <c r="AC37" s="131">
        <v>10.8</v>
      </c>
      <c r="AD37" s="131">
        <v>5.9</v>
      </c>
      <c r="AE37" s="131" t="s">
        <v>215</v>
      </c>
      <c r="AF37" s="131" t="s">
        <v>215</v>
      </c>
      <c r="AG37" s="131">
        <v>6.7</v>
      </c>
      <c r="AH37" s="131" t="s">
        <v>215</v>
      </c>
      <c r="AI37" s="131">
        <v>2.6</v>
      </c>
      <c r="AJ37" s="131">
        <v>8.8000000000000007</v>
      </c>
      <c r="AK37" s="131">
        <v>6.3</v>
      </c>
      <c r="AL37" s="133">
        <v>30</v>
      </c>
      <c r="AM37" s="131">
        <v>4</v>
      </c>
      <c r="AN37" s="131" t="s">
        <v>215</v>
      </c>
      <c r="AO37" s="131">
        <v>3.7</v>
      </c>
      <c r="AP37" s="131" t="s">
        <v>215</v>
      </c>
      <c r="AQ37" s="132">
        <v>7.1</v>
      </c>
      <c r="AR37" s="131">
        <v>5.6</v>
      </c>
      <c r="AS37" s="131" t="s">
        <v>215</v>
      </c>
      <c r="AT37" s="131" t="s">
        <v>215</v>
      </c>
      <c r="AU37" s="131">
        <v>3.2</v>
      </c>
      <c r="AV37" s="131">
        <v>14.3</v>
      </c>
      <c r="AW37" s="131" t="s">
        <v>215</v>
      </c>
      <c r="AX37" s="131" t="s">
        <v>215</v>
      </c>
      <c r="AY37" s="131" t="s">
        <v>215</v>
      </c>
      <c r="AZ37" s="131" t="s">
        <v>215</v>
      </c>
    </row>
    <row r="38" spans="1:52" ht="14.4">
      <c r="A38" s="135" t="s">
        <v>316</v>
      </c>
      <c r="B38" s="131" t="s">
        <v>215</v>
      </c>
      <c r="C38" s="131" t="s">
        <v>215</v>
      </c>
      <c r="D38" s="131" t="s">
        <v>412</v>
      </c>
      <c r="E38" s="131" t="s">
        <v>215</v>
      </c>
      <c r="F38" s="131" t="s">
        <v>215</v>
      </c>
      <c r="G38" s="132" t="s">
        <v>215</v>
      </c>
      <c r="H38" s="131" t="s">
        <v>215</v>
      </c>
      <c r="I38" s="131">
        <v>0.7</v>
      </c>
      <c r="J38" s="131" t="s">
        <v>215</v>
      </c>
      <c r="K38" s="131" t="s">
        <v>215</v>
      </c>
      <c r="L38" s="131" t="s">
        <v>215</v>
      </c>
      <c r="M38" s="131">
        <v>1.6</v>
      </c>
      <c r="N38" s="131" t="s">
        <v>215</v>
      </c>
      <c r="O38" s="131" t="s">
        <v>215</v>
      </c>
      <c r="P38" s="131" t="s">
        <v>215</v>
      </c>
      <c r="Q38" s="131" t="s">
        <v>215</v>
      </c>
      <c r="R38" s="131" t="s">
        <v>215</v>
      </c>
      <c r="S38" s="131" t="s">
        <v>215</v>
      </c>
      <c r="T38" s="131" t="s">
        <v>215</v>
      </c>
      <c r="U38" s="131" t="s">
        <v>215</v>
      </c>
      <c r="V38" s="131" t="s">
        <v>412</v>
      </c>
      <c r="W38" s="131">
        <v>10</v>
      </c>
      <c r="X38" s="131" t="s">
        <v>215</v>
      </c>
      <c r="Y38" s="131" t="s">
        <v>215</v>
      </c>
      <c r="Z38" s="131" t="s">
        <v>215</v>
      </c>
      <c r="AA38" s="133" t="s">
        <v>215</v>
      </c>
      <c r="AB38" s="131" t="s">
        <v>215</v>
      </c>
      <c r="AC38" s="131" t="s">
        <v>215</v>
      </c>
      <c r="AD38" s="131" t="s">
        <v>215</v>
      </c>
      <c r="AE38" s="131" t="s">
        <v>215</v>
      </c>
      <c r="AF38" s="131" t="s">
        <v>215</v>
      </c>
      <c r="AG38" s="131" t="s">
        <v>215</v>
      </c>
      <c r="AH38" s="131" t="s">
        <v>215</v>
      </c>
      <c r="AI38" s="131" t="s">
        <v>215</v>
      </c>
      <c r="AJ38" s="131">
        <v>1.1000000000000001</v>
      </c>
      <c r="AK38" s="131" t="s">
        <v>215</v>
      </c>
      <c r="AL38" s="133" t="s">
        <v>215</v>
      </c>
      <c r="AM38" s="131" t="s">
        <v>215</v>
      </c>
      <c r="AN38" s="131" t="s">
        <v>215</v>
      </c>
      <c r="AO38" s="131" t="s">
        <v>215</v>
      </c>
      <c r="AP38" s="131" t="s">
        <v>215</v>
      </c>
      <c r="AQ38" s="132" t="s">
        <v>215</v>
      </c>
      <c r="AR38" s="131" t="s">
        <v>215</v>
      </c>
      <c r="AS38" s="131" t="s">
        <v>215</v>
      </c>
      <c r="AT38" s="131" t="s">
        <v>215</v>
      </c>
      <c r="AU38" s="131" t="s">
        <v>215</v>
      </c>
      <c r="AV38" s="131">
        <v>3.6</v>
      </c>
      <c r="AW38" s="131" t="s">
        <v>215</v>
      </c>
      <c r="AX38" s="131" t="s">
        <v>215</v>
      </c>
      <c r="AY38" s="131" t="s">
        <v>215</v>
      </c>
      <c r="AZ38" s="131" t="s">
        <v>215</v>
      </c>
    </row>
    <row r="39" spans="1:52" ht="14.4">
      <c r="A39" s="144" t="s">
        <v>317</v>
      </c>
      <c r="B39" s="131">
        <v>38.799999999999997</v>
      </c>
      <c r="C39" s="131">
        <v>28.6</v>
      </c>
      <c r="D39" s="131" t="s">
        <v>412</v>
      </c>
      <c r="E39" s="131">
        <v>84.6</v>
      </c>
      <c r="F39" s="131">
        <v>92.3</v>
      </c>
      <c r="G39" s="132">
        <v>86.7</v>
      </c>
      <c r="H39" s="131">
        <v>67.400000000000006</v>
      </c>
      <c r="I39" s="131">
        <v>77.8</v>
      </c>
      <c r="J39" s="131">
        <v>97.4</v>
      </c>
      <c r="K39" s="131">
        <v>58.7</v>
      </c>
      <c r="L39" s="131">
        <v>52.5</v>
      </c>
      <c r="M39" s="131">
        <v>45.2</v>
      </c>
      <c r="N39" s="131">
        <v>44.7</v>
      </c>
      <c r="O39" s="131">
        <v>59.3</v>
      </c>
      <c r="P39" s="131">
        <v>42.9</v>
      </c>
      <c r="Q39" s="131">
        <v>42.9</v>
      </c>
      <c r="R39" s="131">
        <v>100</v>
      </c>
      <c r="S39" s="131">
        <v>78.599999999999994</v>
      </c>
      <c r="T39" s="131">
        <v>85.7</v>
      </c>
      <c r="U39" s="131">
        <v>88</v>
      </c>
      <c r="V39" s="131" t="s">
        <v>412</v>
      </c>
      <c r="W39" s="131">
        <v>60</v>
      </c>
      <c r="X39" s="131">
        <v>90</v>
      </c>
      <c r="Y39" s="131">
        <v>58.1</v>
      </c>
      <c r="Z39" s="131">
        <v>75</v>
      </c>
      <c r="AA39" s="133">
        <v>30.8</v>
      </c>
      <c r="AB39" s="131">
        <v>68.599999999999994</v>
      </c>
      <c r="AC39" s="131">
        <v>77.099999999999994</v>
      </c>
      <c r="AD39" s="131">
        <v>88.2</v>
      </c>
      <c r="AE39" s="131">
        <v>100</v>
      </c>
      <c r="AF39" s="131">
        <v>84.6</v>
      </c>
      <c r="AG39" s="131">
        <v>33.299999999999997</v>
      </c>
      <c r="AH39" s="131">
        <v>93.3</v>
      </c>
      <c r="AI39" s="131">
        <v>76.3</v>
      </c>
      <c r="AJ39" s="131">
        <v>76.599999999999994</v>
      </c>
      <c r="AK39" s="131">
        <v>80.7</v>
      </c>
      <c r="AL39" s="133">
        <v>81.8</v>
      </c>
      <c r="AM39" s="131">
        <v>56</v>
      </c>
      <c r="AN39" s="131">
        <v>57.6</v>
      </c>
      <c r="AO39" s="131">
        <v>58.6</v>
      </c>
      <c r="AP39" s="131">
        <v>52.3</v>
      </c>
      <c r="AQ39" s="132">
        <v>50</v>
      </c>
      <c r="AR39" s="131">
        <v>72.2</v>
      </c>
      <c r="AS39" s="131">
        <v>66.7</v>
      </c>
      <c r="AT39" s="131">
        <v>75</v>
      </c>
      <c r="AU39" s="131">
        <v>73.5</v>
      </c>
      <c r="AV39" s="131">
        <v>41.4</v>
      </c>
      <c r="AW39" s="131">
        <v>50</v>
      </c>
      <c r="AX39" s="131">
        <v>66.7</v>
      </c>
      <c r="AY39" s="131">
        <v>60</v>
      </c>
      <c r="AZ39" s="131">
        <v>64.7</v>
      </c>
    </row>
    <row r="40" spans="1:52" ht="14.4">
      <c r="A40" s="135" t="s">
        <v>318</v>
      </c>
      <c r="B40" s="131">
        <v>13.4</v>
      </c>
      <c r="C40" s="131">
        <v>28.6</v>
      </c>
      <c r="D40" s="131" t="s">
        <v>412</v>
      </c>
      <c r="E40" s="131">
        <v>15.4</v>
      </c>
      <c r="F40" s="131">
        <v>7.7</v>
      </c>
      <c r="G40" s="132">
        <v>13.3</v>
      </c>
      <c r="H40" s="131">
        <v>28.3</v>
      </c>
      <c r="I40" s="131">
        <v>20.100000000000001</v>
      </c>
      <c r="J40" s="131">
        <v>2.6</v>
      </c>
      <c r="K40" s="131">
        <v>32.6</v>
      </c>
      <c r="L40" s="131">
        <v>40</v>
      </c>
      <c r="M40" s="131">
        <v>40.299999999999997</v>
      </c>
      <c r="N40" s="131">
        <v>52.6</v>
      </c>
      <c r="O40" s="131">
        <v>39</v>
      </c>
      <c r="P40" s="131">
        <v>42.9</v>
      </c>
      <c r="Q40" s="131">
        <v>42.9</v>
      </c>
      <c r="R40" s="131" t="s">
        <v>215</v>
      </c>
      <c r="S40" s="131">
        <v>21.4</v>
      </c>
      <c r="T40" s="131">
        <v>11.9</v>
      </c>
      <c r="U40" s="131">
        <v>12</v>
      </c>
      <c r="V40" s="131" t="s">
        <v>412</v>
      </c>
      <c r="W40" s="131">
        <v>30</v>
      </c>
      <c r="X40" s="131">
        <v>10</v>
      </c>
      <c r="Y40" s="131">
        <v>35.5</v>
      </c>
      <c r="Z40" s="131">
        <v>25</v>
      </c>
      <c r="AA40" s="133">
        <v>46.2</v>
      </c>
      <c r="AB40" s="131">
        <v>31.4</v>
      </c>
      <c r="AC40" s="131">
        <v>21.9</v>
      </c>
      <c r="AD40" s="131">
        <v>11.8</v>
      </c>
      <c r="AE40" s="131" t="s">
        <v>215</v>
      </c>
      <c r="AF40" s="131">
        <v>15.4</v>
      </c>
      <c r="AG40" s="131">
        <v>66.7</v>
      </c>
      <c r="AH40" s="131">
        <v>6.7</v>
      </c>
      <c r="AI40" s="131">
        <v>21.1</v>
      </c>
      <c r="AJ40" s="131">
        <v>22.3</v>
      </c>
      <c r="AK40" s="131">
        <v>19.3</v>
      </c>
      <c r="AL40" s="133">
        <v>9.1</v>
      </c>
      <c r="AM40" s="131">
        <v>44</v>
      </c>
      <c r="AN40" s="131">
        <v>39.4</v>
      </c>
      <c r="AO40" s="131">
        <v>37.9</v>
      </c>
      <c r="AP40" s="131">
        <v>36.4</v>
      </c>
      <c r="AQ40" s="132">
        <v>35.700000000000003</v>
      </c>
      <c r="AR40" s="131">
        <v>22.2</v>
      </c>
      <c r="AS40" s="131">
        <v>28.2</v>
      </c>
      <c r="AT40" s="131">
        <v>25</v>
      </c>
      <c r="AU40" s="131">
        <v>26.5</v>
      </c>
      <c r="AV40" s="131">
        <v>51.7</v>
      </c>
      <c r="AW40" s="131">
        <v>50</v>
      </c>
      <c r="AX40" s="131">
        <v>33.299999999999997</v>
      </c>
      <c r="AY40" s="131">
        <v>30</v>
      </c>
      <c r="AZ40" s="131">
        <v>35.299999999999997</v>
      </c>
    </row>
    <row r="41" spans="1:52" ht="14.4">
      <c r="A41" s="135" t="s">
        <v>319</v>
      </c>
      <c r="B41" s="131">
        <v>47.8</v>
      </c>
      <c r="C41" s="131">
        <v>42.9</v>
      </c>
      <c r="D41" s="131" t="s">
        <v>412</v>
      </c>
      <c r="E41" s="131" t="s">
        <v>215</v>
      </c>
      <c r="F41" s="131" t="s">
        <v>215</v>
      </c>
      <c r="G41" s="132" t="s">
        <v>215</v>
      </c>
      <c r="H41" s="131">
        <v>4.3</v>
      </c>
      <c r="I41" s="131">
        <v>2.1</v>
      </c>
      <c r="J41" s="131" t="s">
        <v>215</v>
      </c>
      <c r="K41" s="131">
        <v>8.6999999999999993</v>
      </c>
      <c r="L41" s="131">
        <v>5</v>
      </c>
      <c r="M41" s="131">
        <v>14.5</v>
      </c>
      <c r="N41" s="131">
        <v>2.6</v>
      </c>
      <c r="O41" s="131" t="s">
        <v>215</v>
      </c>
      <c r="P41" s="131">
        <v>14.3</v>
      </c>
      <c r="Q41" s="131">
        <v>14.3</v>
      </c>
      <c r="R41" s="131" t="s">
        <v>215</v>
      </c>
      <c r="S41" s="131" t="s">
        <v>215</v>
      </c>
      <c r="T41" s="131">
        <v>2.4</v>
      </c>
      <c r="U41" s="131" t="s">
        <v>215</v>
      </c>
      <c r="V41" s="131" t="s">
        <v>412</v>
      </c>
      <c r="W41" s="131">
        <v>10</v>
      </c>
      <c r="X41" s="131" t="s">
        <v>215</v>
      </c>
      <c r="Y41" s="131" t="s">
        <v>215</v>
      </c>
      <c r="Z41" s="131" t="s">
        <v>215</v>
      </c>
      <c r="AA41" s="133">
        <v>23.1</v>
      </c>
      <c r="AB41" s="131" t="s">
        <v>215</v>
      </c>
      <c r="AC41" s="131">
        <v>1</v>
      </c>
      <c r="AD41" s="131" t="s">
        <v>215</v>
      </c>
      <c r="AE41" s="131" t="s">
        <v>215</v>
      </c>
      <c r="AF41" s="131" t="s">
        <v>215</v>
      </c>
      <c r="AG41" s="131" t="s">
        <v>215</v>
      </c>
      <c r="AH41" s="131" t="s">
        <v>215</v>
      </c>
      <c r="AI41" s="131">
        <v>2.6</v>
      </c>
      <c r="AJ41" s="131">
        <v>1.1000000000000001</v>
      </c>
      <c r="AK41" s="131" t="s">
        <v>215</v>
      </c>
      <c r="AL41" s="133" t="s">
        <v>215</v>
      </c>
      <c r="AM41" s="131" t="s">
        <v>215</v>
      </c>
      <c r="AN41" s="131">
        <v>3</v>
      </c>
      <c r="AO41" s="131">
        <v>3.4</v>
      </c>
      <c r="AP41" s="131">
        <v>9.1</v>
      </c>
      <c r="AQ41" s="132">
        <v>14.3</v>
      </c>
      <c r="AR41" s="131">
        <v>5.6</v>
      </c>
      <c r="AS41" s="131">
        <v>2.6</v>
      </c>
      <c r="AT41" s="131" t="s">
        <v>215</v>
      </c>
      <c r="AU41" s="131" t="s">
        <v>215</v>
      </c>
      <c r="AV41" s="131">
        <v>3.4</v>
      </c>
      <c r="AW41" s="131" t="s">
        <v>215</v>
      </c>
      <c r="AX41" s="131" t="s">
        <v>215</v>
      </c>
      <c r="AY41" s="131">
        <v>10</v>
      </c>
      <c r="AZ41" s="131" t="s">
        <v>215</v>
      </c>
    </row>
    <row r="42" spans="1:52" ht="14.4">
      <c r="A42" s="144" t="s">
        <v>320</v>
      </c>
      <c r="B42" s="131"/>
      <c r="C42" s="131"/>
      <c r="D42" s="131"/>
      <c r="E42" s="131"/>
      <c r="F42" s="131"/>
      <c r="G42" s="132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3"/>
      <c r="AB42" s="131"/>
      <c r="AC42" s="131"/>
      <c r="AD42" s="131"/>
      <c r="AE42" s="131"/>
      <c r="AF42" s="131"/>
      <c r="AG42" s="131"/>
      <c r="AH42" s="131"/>
      <c r="AI42" s="131"/>
      <c r="AJ42" s="131"/>
      <c r="AK42" s="131"/>
      <c r="AL42" s="133"/>
      <c r="AM42" s="131"/>
      <c r="AN42" s="131"/>
      <c r="AO42" s="131"/>
      <c r="AP42" s="131"/>
      <c r="AQ42" s="132"/>
      <c r="AR42" s="131"/>
      <c r="AS42" s="131"/>
      <c r="AT42" s="131"/>
      <c r="AU42" s="131"/>
      <c r="AV42" s="131"/>
      <c r="AW42" s="131"/>
      <c r="AX42" s="131"/>
      <c r="AY42" s="131"/>
      <c r="AZ42" s="131"/>
    </row>
    <row r="43" spans="1:52" ht="14.4">
      <c r="A43" s="135" t="s">
        <v>321</v>
      </c>
      <c r="B43" s="131">
        <v>30.8</v>
      </c>
      <c r="C43" s="131">
        <v>25</v>
      </c>
      <c r="D43" s="131" t="s">
        <v>412</v>
      </c>
      <c r="E43" s="131">
        <v>68.2</v>
      </c>
      <c r="F43" s="131">
        <v>83.3</v>
      </c>
      <c r="G43" s="132">
        <v>92.3</v>
      </c>
      <c r="H43" s="131">
        <v>80.599999999999994</v>
      </c>
      <c r="I43" s="131">
        <v>76.8</v>
      </c>
      <c r="J43" s="131">
        <v>93.4</v>
      </c>
      <c r="K43" s="131">
        <v>70.400000000000006</v>
      </c>
      <c r="L43" s="131">
        <v>66.7</v>
      </c>
      <c r="M43" s="131">
        <v>57.1</v>
      </c>
      <c r="N43" s="131">
        <v>76.5</v>
      </c>
      <c r="O43" s="131">
        <v>65.7</v>
      </c>
      <c r="P43" s="131">
        <v>100</v>
      </c>
      <c r="Q43" s="131">
        <v>100</v>
      </c>
      <c r="R43" s="131">
        <v>75</v>
      </c>
      <c r="S43" s="131">
        <v>72.7</v>
      </c>
      <c r="T43" s="131">
        <v>72.2</v>
      </c>
      <c r="U43" s="131">
        <v>72.7</v>
      </c>
      <c r="V43" s="131" t="s">
        <v>412</v>
      </c>
      <c r="W43" s="131">
        <v>50</v>
      </c>
      <c r="X43" s="131">
        <v>66.7</v>
      </c>
      <c r="Y43" s="131">
        <v>77.8</v>
      </c>
      <c r="Z43" s="131">
        <v>83.3</v>
      </c>
      <c r="AA43" s="133">
        <v>50</v>
      </c>
      <c r="AB43" s="131">
        <v>80</v>
      </c>
      <c r="AC43" s="131">
        <v>72.8</v>
      </c>
      <c r="AD43" s="131">
        <v>86.7</v>
      </c>
      <c r="AE43" s="131">
        <v>100</v>
      </c>
      <c r="AF43" s="131">
        <v>81.8</v>
      </c>
      <c r="AG43" s="131">
        <v>40</v>
      </c>
      <c r="AH43" s="131">
        <v>57.1</v>
      </c>
      <c r="AI43" s="131">
        <v>44.8</v>
      </c>
      <c r="AJ43" s="131">
        <v>80.599999999999994</v>
      </c>
      <c r="AK43" s="131">
        <v>80.5</v>
      </c>
      <c r="AL43" s="133">
        <v>66.7</v>
      </c>
      <c r="AM43" s="131">
        <v>71.400000000000006</v>
      </c>
      <c r="AN43" s="131">
        <v>89.5</v>
      </c>
      <c r="AO43" s="131">
        <v>64.7</v>
      </c>
      <c r="AP43" s="131">
        <v>69.599999999999994</v>
      </c>
      <c r="AQ43" s="132">
        <v>57.1</v>
      </c>
      <c r="AR43" s="131">
        <v>84.6</v>
      </c>
      <c r="AS43" s="131">
        <v>84.6</v>
      </c>
      <c r="AT43" s="131">
        <v>66.7</v>
      </c>
      <c r="AU43" s="131">
        <v>76</v>
      </c>
      <c r="AV43" s="131">
        <v>66.7</v>
      </c>
      <c r="AW43" s="131">
        <v>100</v>
      </c>
      <c r="AX43" s="131">
        <v>33.299999999999997</v>
      </c>
      <c r="AY43" s="131">
        <v>66.7</v>
      </c>
      <c r="AZ43" s="131">
        <v>63.6</v>
      </c>
    </row>
    <row r="44" spans="1:52" ht="14.4">
      <c r="A44" s="135" t="s">
        <v>322</v>
      </c>
      <c r="B44" s="131">
        <v>69.2</v>
      </c>
      <c r="C44" s="131">
        <v>75</v>
      </c>
      <c r="D44" s="131" t="s">
        <v>412</v>
      </c>
      <c r="E44" s="131">
        <v>31.8</v>
      </c>
      <c r="F44" s="131">
        <v>16.7</v>
      </c>
      <c r="G44" s="132">
        <v>7.7</v>
      </c>
      <c r="H44" s="131">
        <v>19.399999999999999</v>
      </c>
      <c r="I44" s="131">
        <v>23.2</v>
      </c>
      <c r="J44" s="131">
        <v>6.6</v>
      </c>
      <c r="K44" s="131">
        <v>29.6</v>
      </c>
      <c r="L44" s="131">
        <v>33.299999999999997</v>
      </c>
      <c r="M44" s="131">
        <v>42.9</v>
      </c>
      <c r="N44" s="131">
        <v>23.5</v>
      </c>
      <c r="O44" s="131">
        <v>34.299999999999997</v>
      </c>
      <c r="P44" s="131" t="s">
        <v>215</v>
      </c>
      <c r="Q44" s="131" t="s">
        <v>215</v>
      </c>
      <c r="R44" s="131">
        <v>25</v>
      </c>
      <c r="S44" s="131">
        <v>27.3</v>
      </c>
      <c r="T44" s="131">
        <v>27.8</v>
      </c>
      <c r="U44" s="131">
        <v>27.3</v>
      </c>
      <c r="V44" s="131" t="s">
        <v>412</v>
      </c>
      <c r="W44" s="131">
        <v>50</v>
      </c>
      <c r="X44" s="131">
        <v>33.299999999999997</v>
      </c>
      <c r="Y44" s="131">
        <v>22.2</v>
      </c>
      <c r="Z44" s="131">
        <v>16.7</v>
      </c>
      <c r="AA44" s="133">
        <v>50</v>
      </c>
      <c r="AB44" s="131">
        <v>20</v>
      </c>
      <c r="AC44" s="131">
        <v>27.2</v>
      </c>
      <c r="AD44" s="131">
        <v>13.3</v>
      </c>
      <c r="AE44" s="131" t="s">
        <v>215</v>
      </c>
      <c r="AF44" s="131">
        <v>18.2</v>
      </c>
      <c r="AG44" s="131">
        <v>60</v>
      </c>
      <c r="AH44" s="131">
        <v>42.9</v>
      </c>
      <c r="AI44" s="131">
        <v>55.2</v>
      </c>
      <c r="AJ44" s="131">
        <v>19.399999999999999</v>
      </c>
      <c r="AK44" s="131">
        <v>19.5</v>
      </c>
      <c r="AL44" s="133">
        <v>33.299999999999997</v>
      </c>
      <c r="AM44" s="131">
        <v>28.6</v>
      </c>
      <c r="AN44" s="131">
        <v>10.5</v>
      </c>
      <c r="AO44" s="131">
        <v>35.299999999999997</v>
      </c>
      <c r="AP44" s="131">
        <v>30.4</v>
      </c>
      <c r="AQ44" s="132">
        <v>42.9</v>
      </c>
      <c r="AR44" s="131">
        <v>15.4</v>
      </c>
      <c r="AS44" s="131">
        <v>15.4</v>
      </c>
      <c r="AT44" s="131">
        <v>33.299999999999997</v>
      </c>
      <c r="AU44" s="131">
        <v>24</v>
      </c>
      <c r="AV44" s="131">
        <v>33.299999999999997</v>
      </c>
      <c r="AW44" s="131" t="s">
        <v>215</v>
      </c>
      <c r="AX44" s="131">
        <v>66.7</v>
      </c>
      <c r="AY44" s="131">
        <v>33.299999999999997</v>
      </c>
      <c r="AZ44" s="131">
        <v>36.4</v>
      </c>
    </row>
    <row r="45" spans="1:52" ht="28.2">
      <c r="A45" s="144" t="s">
        <v>323</v>
      </c>
      <c r="B45" s="131">
        <v>98.5</v>
      </c>
      <c r="C45" s="131">
        <v>92.9</v>
      </c>
      <c r="D45" s="131" t="s">
        <v>412</v>
      </c>
      <c r="E45" s="131">
        <v>92.3</v>
      </c>
      <c r="F45" s="131">
        <v>92.3</v>
      </c>
      <c r="G45" s="132">
        <v>93.3</v>
      </c>
      <c r="H45" s="131">
        <v>91.3</v>
      </c>
      <c r="I45" s="131">
        <v>88.2</v>
      </c>
      <c r="J45" s="131">
        <v>96.2</v>
      </c>
      <c r="K45" s="131">
        <v>84.8</v>
      </c>
      <c r="L45" s="131">
        <v>67.5</v>
      </c>
      <c r="M45" s="131">
        <v>91.9</v>
      </c>
      <c r="N45" s="131">
        <v>78.900000000000006</v>
      </c>
      <c r="O45" s="131">
        <v>86.4</v>
      </c>
      <c r="P45" s="131">
        <v>100</v>
      </c>
      <c r="Q45" s="131">
        <v>100</v>
      </c>
      <c r="R45" s="131">
        <v>93.8</v>
      </c>
      <c r="S45" s="131">
        <v>64.3</v>
      </c>
      <c r="T45" s="131">
        <v>69</v>
      </c>
      <c r="U45" s="131">
        <v>92</v>
      </c>
      <c r="V45" s="131" t="s">
        <v>412</v>
      </c>
      <c r="W45" s="131">
        <v>90</v>
      </c>
      <c r="X45" s="131">
        <v>80</v>
      </c>
      <c r="Y45" s="131">
        <v>90.3</v>
      </c>
      <c r="Z45" s="131">
        <v>62.5</v>
      </c>
      <c r="AA45" s="133">
        <v>38.5</v>
      </c>
      <c r="AB45" s="131">
        <v>92.2</v>
      </c>
      <c r="AC45" s="131">
        <v>90.5</v>
      </c>
      <c r="AD45" s="131">
        <v>94.1</v>
      </c>
      <c r="AE45" s="131">
        <v>61.1</v>
      </c>
      <c r="AF45" s="131">
        <v>46.2</v>
      </c>
      <c r="AG45" s="131">
        <v>86.7</v>
      </c>
      <c r="AH45" s="131">
        <v>66.7</v>
      </c>
      <c r="AI45" s="131">
        <v>84.2</v>
      </c>
      <c r="AJ45" s="131">
        <v>72.3</v>
      </c>
      <c r="AK45" s="131">
        <v>64.3</v>
      </c>
      <c r="AL45" s="133">
        <v>63.6</v>
      </c>
      <c r="AM45" s="131">
        <v>96</v>
      </c>
      <c r="AN45" s="131">
        <v>87.9</v>
      </c>
      <c r="AO45" s="131">
        <v>93.1</v>
      </c>
      <c r="AP45" s="131">
        <v>95.5</v>
      </c>
      <c r="AQ45" s="132">
        <v>92.9</v>
      </c>
      <c r="AR45" s="131">
        <v>94.4</v>
      </c>
      <c r="AS45" s="131">
        <v>94.9</v>
      </c>
      <c r="AT45" s="131">
        <v>100</v>
      </c>
      <c r="AU45" s="131">
        <v>82.4</v>
      </c>
      <c r="AV45" s="131">
        <v>89.7</v>
      </c>
      <c r="AW45" s="131">
        <v>100</v>
      </c>
      <c r="AX45" s="131">
        <v>77.8</v>
      </c>
      <c r="AY45" s="131">
        <v>90</v>
      </c>
      <c r="AZ45" s="131">
        <v>88.2</v>
      </c>
    </row>
    <row r="46" spans="1:52" ht="28.2">
      <c r="A46" s="144" t="s">
        <v>324</v>
      </c>
      <c r="B46" s="131"/>
      <c r="C46" s="131"/>
      <c r="D46" s="131"/>
      <c r="E46" s="131"/>
      <c r="F46" s="131"/>
      <c r="G46" s="132"/>
      <c r="H46" s="131"/>
      <c r="I46" s="131"/>
      <c r="J46" s="131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3"/>
      <c r="AB46" s="131"/>
      <c r="AC46" s="131"/>
      <c r="AD46" s="131"/>
      <c r="AE46" s="131"/>
      <c r="AF46" s="131"/>
      <c r="AG46" s="131"/>
      <c r="AH46" s="131"/>
      <c r="AI46" s="131"/>
      <c r="AJ46" s="131"/>
      <c r="AK46" s="131"/>
      <c r="AL46" s="133"/>
      <c r="AM46" s="131"/>
      <c r="AN46" s="131"/>
      <c r="AO46" s="131"/>
      <c r="AP46" s="131"/>
      <c r="AQ46" s="132"/>
      <c r="AR46" s="131"/>
      <c r="AS46" s="131"/>
      <c r="AT46" s="131"/>
      <c r="AU46" s="131"/>
      <c r="AV46" s="131"/>
      <c r="AW46" s="131"/>
      <c r="AX46" s="131"/>
      <c r="AY46" s="131"/>
      <c r="AZ46" s="131"/>
    </row>
    <row r="47" spans="1:52" ht="14.4">
      <c r="A47" s="135" t="s">
        <v>325</v>
      </c>
      <c r="B47" s="131">
        <v>39.4</v>
      </c>
      <c r="C47" s="131">
        <v>53.8</v>
      </c>
      <c r="D47" s="131" t="s">
        <v>412</v>
      </c>
      <c r="E47" s="131">
        <v>58.3</v>
      </c>
      <c r="F47" s="131">
        <v>83.3</v>
      </c>
      <c r="G47" s="132">
        <v>64.3</v>
      </c>
      <c r="H47" s="131">
        <v>45.2</v>
      </c>
      <c r="I47" s="131">
        <v>55.1</v>
      </c>
      <c r="J47" s="131">
        <v>62.7</v>
      </c>
      <c r="K47" s="131">
        <v>53.8</v>
      </c>
      <c r="L47" s="131">
        <v>37</v>
      </c>
      <c r="M47" s="131">
        <v>45.6</v>
      </c>
      <c r="N47" s="131">
        <v>60</v>
      </c>
      <c r="O47" s="131">
        <v>45.1</v>
      </c>
      <c r="P47" s="131">
        <v>57.1</v>
      </c>
      <c r="Q47" s="131">
        <v>57.1</v>
      </c>
      <c r="R47" s="131">
        <v>46.7</v>
      </c>
      <c r="S47" s="131">
        <v>33.299999999999997</v>
      </c>
      <c r="T47" s="131">
        <v>62.1</v>
      </c>
      <c r="U47" s="131">
        <v>73.900000000000006</v>
      </c>
      <c r="V47" s="131" t="s">
        <v>412</v>
      </c>
      <c r="W47" s="131">
        <v>44.4</v>
      </c>
      <c r="X47" s="131">
        <v>62.5</v>
      </c>
      <c r="Y47" s="131">
        <v>71.400000000000006</v>
      </c>
      <c r="Z47" s="131">
        <v>80</v>
      </c>
      <c r="AA47" s="133" t="s">
        <v>215</v>
      </c>
      <c r="AB47" s="131">
        <v>57.4</v>
      </c>
      <c r="AC47" s="131">
        <v>51.6</v>
      </c>
      <c r="AD47" s="131">
        <v>37.5</v>
      </c>
      <c r="AE47" s="131">
        <v>54.5</v>
      </c>
      <c r="AF47" s="131">
        <v>66.7</v>
      </c>
      <c r="AG47" s="131">
        <v>76.900000000000006</v>
      </c>
      <c r="AH47" s="131">
        <v>60</v>
      </c>
      <c r="AI47" s="131">
        <v>31.3</v>
      </c>
      <c r="AJ47" s="131">
        <v>57.4</v>
      </c>
      <c r="AK47" s="131">
        <v>47.8</v>
      </c>
      <c r="AL47" s="133">
        <v>14.3</v>
      </c>
      <c r="AM47" s="131">
        <v>45.8</v>
      </c>
      <c r="AN47" s="131">
        <v>55.2</v>
      </c>
      <c r="AO47" s="131">
        <v>63</v>
      </c>
      <c r="AP47" s="131">
        <v>69</v>
      </c>
      <c r="AQ47" s="132">
        <v>46.2</v>
      </c>
      <c r="AR47" s="131">
        <v>58.8</v>
      </c>
      <c r="AS47" s="131">
        <v>73</v>
      </c>
      <c r="AT47" s="131">
        <v>75</v>
      </c>
      <c r="AU47" s="131">
        <v>64.3</v>
      </c>
      <c r="AV47" s="131">
        <v>53.8</v>
      </c>
      <c r="AW47" s="131">
        <v>60</v>
      </c>
      <c r="AX47" s="131">
        <v>85.7</v>
      </c>
      <c r="AY47" s="131">
        <v>77.8</v>
      </c>
      <c r="AZ47" s="131">
        <v>60</v>
      </c>
    </row>
    <row r="48" spans="1:52" ht="14.4">
      <c r="A48" s="135" t="s">
        <v>326</v>
      </c>
      <c r="B48" s="131">
        <v>59.1</v>
      </c>
      <c r="C48" s="131">
        <v>38.5</v>
      </c>
      <c r="D48" s="131" t="s">
        <v>412</v>
      </c>
      <c r="E48" s="131">
        <v>41.7</v>
      </c>
      <c r="F48" s="131">
        <v>16.7</v>
      </c>
      <c r="G48" s="132">
        <v>35.700000000000003</v>
      </c>
      <c r="H48" s="131">
        <v>52.4</v>
      </c>
      <c r="I48" s="131">
        <v>40.9</v>
      </c>
      <c r="J48" s="131">
        <v>36</v>
      </c>
      <c r="K48" s="131">
        <v>46.2</v>
      </c>
      <c r="L48" s="131">
        <v>51.9</v>
      </c>
      <c r="M48" s="131">
        <v>52.6</v>
      </c>
      <c r="N48" s="131">
        <v>40</v>
      </c>
      <c r="O48" s="131">
        <v>54.9</v>
      </c>
      <c r="P48" s="131">
        <v>42.9</v>
      </c>
      <c r="Q48" s="131">
        <v>42.9</v>
      </c>
      <c r="R48" s="131">
        <v>53.3</v>
      </c>
      <c r="S48" s="131">
        <v>55.6</v>
      </c>
      <c r="T48" s="131">
        <v>37.9</v>
      </c>
      <c r="U48" s="131">
        <v>26.1</v>
      </c>
      <c r="V48" s="131" t="s">
        <v>412</v>
      </c>
      <c r="W48" s="131">
        <v>44.4</v>
      </c>
      <c r="X48" s="131">
        <v>37.5</v>
      </c>
      <c r="Y48" s="131">
        <v>28.6</v>
      </c>
      <c r="Z48" s="131">
        <v>20</v>
      </c>
      <c r="AA48" s="133">
        <v>100</v>
      </c>
      <c r="AB48" s="131">
        <v>40.4</v>
      </c>
      <c r="AC48" s="131">
        <v>45.3</v>
      </c>
      <c r="AD48" s="131">
        <v>62.5</v>
      </c>
      <c r="AE48" s="131">
        <v>45.5</v>
      </c>
      <c r="AF48" s="131">
        <v>33.299999999999997</v>
      </c>
      <c r="AG48" s="131">
        <v>23.1</v>
      </c>
      <c r="AH48" s="131">
        <v>40</v>
      </c>
      <c r="AI48" s="131">
        <v>59.4</v>
      </c>
      <c r="AJ48" s="131">
        <v>35.299999999999997</v>
      </c>
      <c r="AK48" s="131">
        <v>48.9</v>
      </c>
      <c r="AL48" s="133">
        <v>71.400000000000006</v>
      </c>
      <c r="AM48" s="131">
        <v>50</v>
      </c>
      <c r="AN48" s="131">
        <v>44.8</v>
      </c>
      <c r="AO48" s="131">
        <v>37</v>
      </c>
      <c r="AP48" s="131">
        <v>31</v>
      </c>
      <c r="AQ48" s="132">
        <v>46.2</v>
      </c>
      <c r="AR48" s="131">
        <v>41.2</v>
      </c>
      <c r="AS48" s="131">
        <v>27</v>
      </c>
      <c r="AT48" s="131">
        <v>25</v>
      </c>
      <c r="AU48" s="131">
        <v>35.700000000000003</v>
      </c>
      <c r="AV48" s="131">
        <v>38.5</v>
      </c>
      <c r="AW48" s="131">
        <v>40</v>
      </c>
      <c r="AX48" s="131">
        <v>14.3</v>
      </c>
      <c r="AY48" s="131">
        <v>22.2</v>
      </c>
      <c r="AZ48" s="131">
        <v>33.299999999999997</v>
      </c>
    </row>
    <row r="49" spans="1:52" ht="14.4">
      <c r="A49" s="135" t="s">
        <v>327</v>
      </c>
      <c r="B49" s="131">
        <v>1.5</v>
      </c>
      <c r="C49" s="131">
        <v>7.7</v>
      </c>
      <c r="D49" s="131" t="s">
        <v>412</v>
      </c>
      <c r="E49" s="131" t="s">
        <v>215</v>
      </c>
      <c r="F49" s="131" t="s">
        <v>215</v>
      </c>
      <c r="G49" s="132" t="s">
        <v>215</v>
      </c>
      <c r="H49" s="131" t="s">
        <v>215</v>
      </c>
      <c r="I49" s="131">
        <v>3.1</v>
      </c>
      <c r="J49" s="131">
        <v>1.3</v>
      </c>
      <c r="K49" s="131" t="s">
        <v>215</v>
      </c>
      <c r="L49" s="131">
        <v>11.1</v>
      </c>
      <c r="M49" s="131" t="s">
        <v>215</v>
      </c>
      <c r="N49" s="131" t="s">
        <v>215</v>
      </c>
      <c r="O49" s="131" t="s">
        <v>215</v>
      </c>
      <c r="P49" s="131" t="s">
        <v>215</v>
      </c>
      <c r="Q49" s="131" t="s">
        <v>215</v>
      </c>
      <c r="R49" s="131" t="s">
        <v>215</v>
      </c>
      <c r="S49" s="131">
        <v>11.1</v>
      </c>
      <c r="T49" s="131" t="s">
        <v>215</v>
      </c>
      <c r="U49" s="131" t="s">
        <v>215</v>
      </c>
      <c r="V49" s="131" t="s">
        <v>412</v>
      </c>
      <c r="W49" s="131" t="s">
        <v>215</v>
      </c>
      <c r="X49" s="131" t="s">
        <v>215</v>
      </c>
      <c r="Y49" s="131" t="s">
        <v>215</v>
      </c>
      <c r="Z49" s="131" t="s">
        <v>215</v>
      </c>
      <c r="AA49" s="133" t="s">
        <v>215</v>
      </c>
      <c r="AB49" s="131">
        <v>2.1</v>
      </c>
      <c r="AC49" s="131">
        <v>3.2</v>
      </c>
      <c r="AD49" s="131" t="s">
        <v>215</v>
      </c>
      <c r="AE49" s="131" t="s">
        <v>215</v>
      </c>
      <c r="AF49" s="131" t="s">
        <v>215</v>
      </c>
      <c r="AG49" s="131" t="s">
        <v>215</v>
      </c>
      <c r="AH49" s="131" t="s">
        <v>215</v>
      </c>
      <c r="AI49" s="131">
        <v>9.4</v>
      </c>
      <c r="AJ49" s="131">
        <v>7.4</v>
      </c>
      <c r="AK49" s="131">
        <v>1.1000000000000001</v>
      </c>
      <c r="AL49" s="133">
        <v>14.3</v>
      </c>
      <c r="AM49" s="131">
        <v>4.2</v>
      </c>
      <c r="AN49" s="131" t="s">
        <v>215</v>
      </c>
      <c r="AO49" s="131" t="s">
        <v>215</v>
      </c>
      <c r="AP49" s="131" t="s">
        <v>215</v>
      </c>
      <c r="AQ49" s="132">
        <v>7.7</v>
      </c>
      <c r="AR49" s="131" t="s">
        <v>215</v>
      </c>
      <c r="AS49" s="131" t="s">
        <v>215</v>
      </c>
      <c r="AT49" s="131" t="s">
        <v>215</v>
      </c>
      <c r="AU49" s="131" t="s">
        <v>215</v>
      </c>
      <c r="AV49" s="131">
        <v>7.7</v>
      </c>
      <c r="AW49" s="131" t="s">
        <v>215</v>
      </c>
      <c r="AX49" s="131" t="s">
        <v>215</v>
      </c>
      <c r="AY49" s="131" t="s">
        <v>215</v>
      </c>
      <c r="AZ49" s="131">
        <v>6.7</v>
      </c>
    </row>
    <row r="50" spans="1:52" ht="14.4">
      <c r="A50" s="135" t="s">
        <v>328</v>
      </c>
      <c r="B50" s="131" t="s">
        <v>215</v>
      </c>
      <c r="C50" s="131" t="s">
        <v>215</v>
      </c>
      <c r="D50" s="131" t="s">
        <v>412</v>
      </c>
      <c r="E50" s="131" t="s">
        <v>215</v>
      </c>
      <c r="F50" s="131" t="s">
        <v>215</v>
      </c>
      <c r="G50" s="132" t="s">
        <v>215</v>
      </c>
      <c r="H50" s="131">
        <v>2.4</v>
      </c>
      <c r="I50" s="131">
        <v>0.8</v>
      </c>
      <c r="J50" s="131" t="s">
        <v>215</v>
      </c>
      <c r="K50" s="131" t="s">
        <v>215</v>
      </c>
      <c r="L50" s="131" t="s">
        <v>215</v>
      </c>
      <c r="M50" s="131">
        <v>1.8</v>
      </c>
      <c r="N50" s="131" t="s">
        <v>215</v>
      </c>
      <c r="O50" s="131" t="s">
        <v>215</v>
      </c>
      <c r="P50" s="131" t="s">
        <v>215</v>
      </c>
      <c r="Q50" s="131" t="s">
        <v>215</v>
      </c>
      <c r="R50" s="131" t="s">
        <v>215</v>
      </c>
      <c r="S50" s="131" t="s">
        <v>215</v>
      </c>
      <c r="T50" s="131" t="s">
        <v>215</v>
      </c>
      <c r="U50" s="131" t="s">
        <v>215</v>
      </c>
      <c r="V50" s="131" t="s">
        <v>412</v>
      </c>
      <c r="W50" s="131">
        <v>11.1</v>
      </c>
      <c r="X50" s="131" t="s">
        <v>215</v>
      </c>
      <c r="Y50" s="131" t="s">
        <v>215</v>
      </c>
      <c r="Z50" s="131" t="s">
        <v>215</v>
      </c>
      <c r="AA50" s="133" t="s">
        <v>215</v>
      </c>
      <c r="AB50" s="131" t="s">
        <v>215</v>
      </c>
      <c r="AC50" s="131" t="s">
        <v>215</v>
      </c>
      <c r="AD50" s="131" t="s">
        <v>215</v>
      </c>
      <c r="AE50" s="131" t="s">
        <v>215</v>
      </c>
      <c r="AF50" s="131" t="s">
        <v>215</v>
      </c>
      <c r="AG50" s="131" t="s">
        <v>215</v>
      </c>
      <c r="AH50" s="131" t="s">
        <v>215</v>
      </c>
      <c r="AI50" s="131" t="s">
        <v>215</v>
      </c>
      <c r="AJ50" s="131" t="s">
        <v>215</v>
      </c>
      <c r="AK50" s="131">
        <v>2.2000000000000002</v>
      </c>
      <c r="AL50" s="133" t="s">
        <v>215</v>
      </c>
      <c r="AM50" s="131" t="s">
        <v>215</v>
      </c>
      <c r="AN50" s="131" t="s">
        <v>215</v>
      </c>
      <c r="AO50" s="131" t="s">
        <v>215</v>
      </c>
      <c r="AP50" s="131" t="s">
        <v>215</v>
      </c>
      <c r="AQ50" s="132" t="s">
        <v>215</v>
      </c>
      <c r="AR50" s="131" t="s">
        <v>215</v>
      </c>
      <c r="AS50" s="131" t="s">
        <v>215</v>
      </c>
      <c r="AT50" s="131" t="s">
        <v>215</v>
      </c>
      <c r="AU50" s="131" t="s">
        <v>215</v>
      </c>
      <c r="AV50" s="131" t="s">
        <v>215</v>
      </c>
      <c r="AW50" s="131" t="s">
        <v>215</v>
      </c>
      <c r="AX50" s="131" t="s">
        <v>215</v>
      </c>
      <c r="AY50" s="131" t="s">
        <v>215</v>
      </c>
      <c r="AZ50" s="131" t="s">
        <v>215</v>
      </c>
    </row>
    <row r="51" spans="1:52" ht="28.2">
      <c r="A51" s="144" t="s">
        <v>329</v>
      </c>
      <c r="B51" s="131">
        <v>95.5</v>
      </c>
      <c r="C51" s="131">
        <v>71.400000000000006</v>
      </c>
      <c r="D51" s="131" t="s">
        <v>412</v>
      </c>
      <c r="E51" s="131">
        <v>73.099999999999994</v>
      </c>
      <c r="F51" s="131">
        <v>69.2</v>
      </c>
      <c r="G51" s="132">
        <v>80</v>
      </c>
      <c r="H51" s="131">
        <v>69.599999999999994</v>
      </c>
      <c r="I51" s="131">
        <v>71.5</v>
      </c>
      <c r="J51" s="131">
        <v>84.6</v>
      </c>
      <c r="K51" s="131">
        <v>63</v>
      </c>
      <c r="L51" s="131">
        <v>57.5</v>
      </c>
      <c r="M51" s="131">
        <v>62.9</v>
      </c>
      <c r="N51" s="131">
        <v>63.2</v>
      </c>
      <c r="O51" s="131">
        <v>67.8</v>
      </c>
      <c r="P51" s="131">
        <v>42.9</v>
      </c>
      <c r="Q51" s="131">
        <v>42.9</v>
      </c>
      <c r="R51" s="131">
        <v>93.8</v>
      </c>
      <c r="S51" s="131">
        <v>71.400000000000006</v>
      </c>
      <c r="T51" s="131">
        <v>81</v>
      </c>
      <c r="U51" s="131">
        <v>68</v>
      </c>
      <c r="V51" s="131" t="s">
        <v>412</v>
      </c>
      <c r="W51" s="131">
        <v>90</v>
      </c>
      <c r="X51" s="131">
        <v>80</v>
      </c>
      <c r="Y51" s="131">
        <v>80.599999999999994</v>
      </c>
      <c r="Z51" s="131">
        <v>87.5</v>
      </c>
      <c r="AA51" s="133">
        <v>46.2</v>
      </c>
      <c r="AB51" s="131">
        <v>66.7</v>
      </c>
      <c r="AC51" s="131">
        <v>81.900000000000006</v>
      </c>
      <c r="AD51" s="131">
        <v>76.5</v>
      </c>
      <c r="AE51" s="131">
        <v>88.9</v>
      </c>
      <c r="AF51" s="131">
        <v>84.6</v>
      </c>
      <c r="AG51" s="131">
        <v>100</v>
      </c>
      <c r="AH51" s="131">
        <v>100</v>
      </c>
      <c r="AI51" s="131">
        <v>100</v>
      </c>
      <c r="AJ51" s="131">
        <v>74.5</v>
      </c>
      <c r="AK51" s="131">
        <v>67.099999999999994</v>
      </c>
      <c r="AL51" s="133">
        <v>90.9</v>
      </c>
      <c r="AM51" s="131">
        <v>64</v>
      </c>
      <c r="AN51" s="131">
        <v>45.5</v>
      </c>
      <c r="AO51" s="131">
        <v>55.2</v>
      </c>
      <c r="AP51" s="131">
        <v>59.1</v>
      </c>
      <c r="AQ51" s="132">
        <v>71.400000000000006</v>
      </c>
      <c r="AR51" s="131">
        <v>83.3</v>
      </c>
      <c r="AS51" s="131">
        <v>64.099999999999994</v>
      </c>
      <c r="AT51" s="131">
        <v>75</v>
      </c>
      <c r="AU51" s="131">
        <v>73.5</v>
      </c>
      <c r="AV51" s="131">
        <v>58.6</v>
      </c>
      <c r="AW51" s="131">
        <v>50</v>
      </c>
      <c r="AX51" s="131">
        <v>66.7</v>
      </c>
      <c r="AY51" s="131">
        <v>60</v>
      </c>
      <c r="AZ51" s="131">
        <v>70.599999999999994</v>
      </c>
    </row>
    <row r="52" spans="1:52" ht="28.2">
      <c r="A52" s="144" t="s">
        <v>330</v>
      </c>
      <c r="B52" s="131"/>
      <c r="C52" s="131"/>
      <c r="D52" s="131"/>
      <c r="E52" s="131"/>
      <c r="F52" s="131"/>
      <c r="G52" s="132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3"/>
      <c r="AB52" s="131"/>
      <c r="AC52" s="131"/>
      <c r="AD52" s="131"/>
      <c r="AE52" s="131"/>
      <c r="AF52" s="131"/>
      <c r="AG52" s="131"/>
      <c r="AH52" s="131"/>
      <c r="AI52" s="131"/>
      <c r="AJ52" s="131"/>
      <c r="AK52" s="131"/>
      <c r="AL52" s="133"/>
      <c r="AM52" s="131"/>
      <c r="AN52" s="131"/>
      <c r="AO52" s="131"/>
      <c r="AP52" s="131"/>
      <c r="AQ52" s="132"/>
      <c r="AR52" s="131"/>
      <c r="AS52" s="131"/>
      <c r="AT52" s="131"/>
      <c r="AU52" s="131"/>
      <c r="AV52" s="131"/>
      <c r="AW52" s="131"/>
      <c r="AX52" s="131"/>
      <c r="AY52" s="131"/>
      <c r="AZ52" s="131"/>
    </row>
    <row r="53" spans="1:52" ht="14.4">
      <c r="A53" s="135" t="s">
        <v>313</v>
      </c>
      <c r="B53" s="131">
        <v>14.1</v>
      </c>
      <c r="C53" s="131" t="s">
        <v>215</v>
      </c>
      <c r="D53" s="131" t="s">
        <v>412</v>
      </c>
      <c r="E53" s="131">
        <v>36.799999999999997</v>
      </c>
      <c r="F53" s="131">
        <v>55.6</v>
      </c>
      <c r="G53" s="132">
        <v>50</v>
      </c>
      <c r="H53" s="131">
        <v>50</v>
      </c>
      <c r="I53" s="131">
        <v>53.4</v>
      </c>
      <c r="J53" s="131">
        <v>51.5</v>
      </c>
      <c r="K53" s="131">
        <v>44.8</v>
      </c>
      <c r="L53" s="131">
        <v>34.799999999999997</v>
      </c>
      <c r="M53" s="131">
        <v>28.2</v>
      </c>
      <c r="N53" s="131">
        <v>29.2</v>
      </c>
      <c r="O53" s="131">
        <v>30</v>
      </c>
      <c r="P53" s="131">
        <v>66.7</v>
      </c>
      <c r="Q53" s="131">
        <v>66.7</v>
      </c>
      <c r="R53" s="131">
        <v>40</v>
      </c>
      <c r="S53" s="131">
        <v>30</v>
      </c>
      <c r="T53" s="131">
        <v>52.9</v>
      </c>
      <c r="U53" s="131">
        <v>52.9</v>
      </c>
      <c r="V53" s="131" t="s">
        <v>412</v>
      </c>
      <c r="W53" s="131">
        <v>33.299999999999997</v>
      </c>
      <c r="X53" s="131">
        <v>50</v>
      </c>
      <c r="Y53" s="131">
        <v>56</v>
      </c>
      <c r="Z53" s="131">
        <v>42.9</v>
      </c>
      <c r="AA53" s="133">
        <v>33.299999999999997</v>
      </c>
      <c r="AB53" s="131">
        <v>32.4</v>
      </c>
      <c r="AC53" s="131">
        <v>43</v>
      </c>
      <c r="AD53" s="131">
        <v>53.8</v>
      </c>
      <c r="AE53" s="131">
        <v>75</v>
      </c>
      <c r="AF53" s="131">
        <v>36.4</v>
      </c>
      <c r="AG53" s="131">
        <v>53.3</v>
      </c>
      <c r="AH53" s="131">
        <v>80</v>
      </c>
      <c r="AI53" s="131">
        <v>44.7</v>
      </c>
      <c r="AJ53" s="131">
        <v>42.9</v>
      </c>
      <c r="AK53" s="131">
        <v>41.5</v>
      </c>
      <c r="AL53" s="133">
        <v>40</v>
      </c>
      <c r="AM53" s="131">
        <v>31.3</v>
      </c>
      <c r="AN53" s="131">
        <v>60</v>
      </c>
      <c r="AO53" s="131">
        <v>56.3</v>
      </c>
      <c r="AP53" s="131">
        <v>50</v>
      </c>
      <c r="AQ53" s="132">
        <v>30</v>
      </c>
      <c r="AR53" s="131">
        <v>46.7</v>
      </c>
      <c r="AS53" s="131">
        <v>56</v>
      </c>
      <c r="AT53" s="131">
        <v>33.299999999999997</v>
      </c>
      <c r="AU53" s="131">
        <v>44</v>
      </c>
      <c r="AV53" s="131">
        <v>35.299999999999997</v>
      </c>
      <c r="AW53" s="131">
        <v>80</v>
      </c>
      <c r="AX53" s="131">
        <v>83.3</v>
      </c>
      <c r="AY53" s="131">
        <v>66.7</v>
      </c>
      <c r="AZ53" s="131">
        <v>41.7</v>
      </c>
    </row>
    <row r="54" spans="1:52" ht="14.4">
      <c r="A54" s="135" t="s">
        <v>314</v>
      </c>
      <c r="B54" s="131">
        <v>60.9</v>
      </c>
      <c r="C54" s="131">
        <v>50</v>
      </c>
      <c r="D54" s="131" t="s">
        <v>412</v>
      </c>
      <c r="E54" s="131">
        <v>52.6</v>
      </c>
      <c r="F54" s="131">
        <v>44.4</v>
      </c>
      <c r="G54" s="132">
        <v>50</v>
      </c>
      <c r="H54" s="131">
        <v>43.8</v>
      </c>
      <c r="I54" s="131">
        <v>42.7</v>
      </c>
      <c r="J54" s="131">
        <v>45.5</v>
      </c>
      <c r="K54" s="131">
        <v>51.7</v>
      </c>
      <c r="L54" s="131">
        <v>52.2</v>
      </c>
      <c r="M54" s="131">
        <v>33.299999999999997</v>
      </c>
      <c r="N54" s="131">
        <v>66.7</v>
      </c>
      <c r="O54" s="131">
        <v>57.5</v>
      </c>
      <c r="P54" s="131">
        <v>33.299999999999997</v>
      </c>
      <c r="Q54" s="131">
        <v>33.299999999999997</v>
      </c>
      <c r="R54" s="131">
        <v>46.7</v>
      </c>
      <c r="S54" s="131">
        <v>60</v>
      </c>
      <c r="T54" s="131">
        <v>41.2</v>
      </c>
      <c r="U54" s="131">
        <v>41.2</v>
      </c>
      <c r="V54" s="131" t="s">
        <v>412</v>
      </c>
      <c r="W54" s="131">
        <v>44.4</v>
      </c>
      <c r="X54" s="131">
        <v>50</v>
      </c>
      <c r="Y54" s="131">
        <v>28</v>
      </c>
      <c r="Z54" s="131">
        <v>57.1</v>
      </c>
      <c r="AA54" s="133">
        <v>33.299999999999997</v>
      </c>
      <c r="AB54" s="131">
        <v>55.9</v>
      </c>
      <c r="AC54" s="131">
        <v>44.2</v>
      </c>
      <c r="AD54" s="131">
        <v>30.8</v>
      </c>
      <c r="AE54" s="131">
        <v>25</v>
      </c>
      <c r="AF54" s="131">
        <v>54.5</v>
      </c>
      <c r="AG54" s="131">
        <v>46.7</v>
      </c>
      <c r="AH54" s="131">
        <v>20</v>
      </c>
      <c r="AI54" s="131">
        <v>47.4</v>
      </c>
      <c r="AJ54" s="131">
        <v>47.1</v>
      </c>
      <c r="AK54" s="131">
        <v>48.9</v>
      </c>
      <c r="AL54" s="133">
        <v>20</v>
      </c>
      <c r="AM54" s="131">
        <v>56.3</v>
      </c>
      <c r="AN54" s="131">
        <v>40</v>
      </c>
      <c r="AO54" s="131">
        <v>25</v>
      </c>
      <c r="AP54" s="131">
        <v>42.3</v>
      </c>
      <c r="AQ54" s="132">
        <v>60</v>
      </c>
      <c r="AR54" s="131">
        <v>40</v>
      </c>
      <c r="AS54" s="131">
        <v>28</v>
      </c>
      <c r="AT54" s="131">
        <v>66.7</v>
      </c>
      <c r="AU54" s="131">
        <v>56</v>
      </c>
      <c r="AV54" s="131">
        <v>41.2</v>
      </c>
      <c r="AW54" s="131">
        <v>20</v>
      </c>
      <c r="AX54" s="131">
        <v>16.7</v>
      </c>
      <c r="AY54" s="131">
        <v>33.299999999999997</v>
      </c>
      <c r="AZ54" s="131">
        <v>41.7</v>
      </c>
    </row>
    <row r="55" spans="1:52" ht="14.4">
      <c r="A55" s="135" t="s">
        <v>315</v>
      </c>
      <c r="B55" s="131">
        <v>25</v>
      </c>
      <c r="C55" s="131">
        <v>50</v>
      </c>
      <c r="D55" s="131" t="s">
        <v>412</v>
      </c>
      <c r="E55" s="131">
        <v>10.5</v>
      </c>
      <c r="F55" s="131" t="s">
        <v>215</v>
      </c>
      <c r="G55" s="132" t="s">
        <v>215</v>
      </c>
      <c r="H55" s="131">
        <v>3.1</v>
      </c>
      <c r="I55" s="131">
        <v>3.9</v>
      </c>
      <c r="J55" s="131">
        <v>3</v>
      </c>
      <c r="K55" s="131">
        <v>3.4</v>
      </c>
      <c r="L55" s="131">
        <v>13</v>
      </c>
      <c r="M55" s="131">
        <v>33.299999999999997</v>
      </c>
      <c r="N55" s="131">
        <v>4.2</v>
      </c>
      <c r="O55" s="131">
        <v>12.5</v>
      </c>
      <c r="P55" s="131" t="s">
        <v>215</v>
      </c>
      <c r="Q55" s="131" t="s">
        <v>215</v>
      </c>
      <c r="R55" s="131">
        <v>13.3</v>
      </c>
      <c r="S55" s="131">
        <v>10</v>
      </c>
      <c r="T55" s="131">
        <v>5.9</v>
      </c>
      <c r="U55" s="131">
        <v>5.9</v>
      </c>
      <c r="V55" s="131" t="s">
        <v>412</v>
      </c>
      <c r="W55" s="131">
        <v>11.1</v>
      </c>
      <c r="X55" s="131" t="s">
        <v>215</v>
      </c>
      <c r="Y55" s="131">
        <v>16</v>
      </c>
      <c r="Z55" s="131" t="s">
        <v>215</v>
      </c>
      <c r="AA55" s="133">
        <v>33.299999999999997</v>
      </c>
      <c r="AB55" s="131">
        <v>11.8</v>
      </c>
      <c r="AC55" s="131">
        <v>12.8</v>
      </c>
      <c r="AD55" s="131">
        <v>15.4</v>
      </c>
      <c r="AE55" s="131" t="s">
        <v>215</v>
      </c>
      <c r="AF55" s="131">
        <v>9.1</v>
      </c>
      <c r="AG55" s="131" t="s">
        <v>215</v>
      </c>
      <c r="AH55" s="131" t="s">
        <v>215</v>
      </c>
      <c r="AI55" s="131">
        <v>7.9</v>
      </c>
      <c r="AJ55" s="131">
        <v>10</v>
      </c>
      <c r="AK55" s="131">
        <v>9.6</v>
      </c>
      <c r="AL55" s="133">
        <v>20</v>
      </c>
      <c r="AM55" s="131">
        <v>12.5</v>
      </c>
      <c r="AN55" s="131" t="s">
        <v>215</v>
      </c>
      <c r="AO55" s="131">
        <v>18.8</v>
      </c>
      <c r="AP55" s="131">
        <v>7.7</v>
      </c>
      <c r="AQ55" s="132">
        <v>10</v>
      </c>
      <c r="AR55" s="131">
        <v>13.3</v>
      </c>
      <c r="AS55" s="131">
        <v>16</v>
      </c>
      <c r="AT55" s="131" t="s">
        <v>215</v>
      </c>
      <c r="AU55" s="131" t="s">
        <v>215</v>
      </c>
      <c r="AV55" s="131">
        <v>17.600000000000001</v>
      </c>
      <c r="AW55" s="131" t="s">
        <v>215</v>
      </c>
      <c r="AX55" s="131" t="s">
        <v>215</v>
      </c>
      <c r="AY55" s="131" t="s">
        <v>215</v>
      </c>
      <c r="AZ55" s="131">
        <v>16.7</v>
      </c>
    </row>
    <row r="56" spans="1:52" ht="14.4">
      <c r="A56" s="135" t="s">
        <v>316</v>
      </c>
      <c r="B56" s="131" t="s">
        <v>215</v>
      </c>
      <c r="C56" s="131" t="s">
        <v>215</v>
      </c>
      <c r="D56" s="131" t="s">
        <v>412</v>
      </c>
      <c r="E56" s="131" t="s">
        <v>215</v>
      </c>
      <c r="F56" s="131" t="s">
        <v>215</v>
      </c>
      <c r="G56" s="132" t="s">
        <v>215</v>
      </c>
      <c r="H56" s="131">
        <v>3.1</v>
      </c>
      <c r="I56" s="131" t="s">
        <v>215</v>
      </c>
      <c r="J56" s="131" t="s">
        <v>215</v>
      </c>
      <c r="K56" s="131" t="s">
        <v>215</v>
      </c>
      <c r="L56" s="131" t="s">
        <v>215</v>
      </c>
      <c r="M56" s="131">
        <v>5.0999999999999996</v>
      </c>
      <c r="N56" s="131" t="s">
        <v>215</v>
      </c>
      <c r="O56" s="131" t="s">
        <v>215</v>
      </c>
      <c r="P56" s="131" t="s">
        <v>215</v>
      </c>
      <c r="Q56" s="131" t="s">
        <v>215</v>
      </c>
      <c r="R56" s="131" t="s">
        <v>215</v>
      </c>
      <c r="S56" s="131" t="s">
        <v>215</v>
      </c>
      <c r="T56" s="131" t="s">
        <v>215</v>
      </c>
      <c r="U56" s="131" t="s">
        <v>215</v>
      </c>
      <c r="V56" s="131" t="s">
        <v>412</v>
      </c>
      <c r="W56" s="131">
        <v>11.1</v>
      </c>
      <c r="X56" s="131" t="s">
        <v>215</v>
      </c>
      <c r="Y56" s="131" t="s">
        <v>215</v>
      </c>
      <c r="Z56" s="131" t="s">
        <v>215</v>
      </c>
      <c r="AA56" s="133" t="s">
        <v>215</v>
      </c>
      <c r="AB56" s="131" t="s">
        <v>215</v>
      </c>
      <c r="AC56" s="131" t="s">
        <v>215</v>
      </c>
      <c r="AD56" s="131" t="s">
        <v>215</v>
      </c>
      <c r="AE56" s="131" t="s">
        <v>215</v>
      </c>
      <c r="AF56" s="131" t="s">
        <v>215</v>
      </c>
      <c r="AG56" s="131" t="s">
        <v>215</v>
      </c>
      <c r="AH56" s="131" t="s">
        <v>215</v>
      </c>
      <c r="AI56" s="131" t="s">
        <v>215</v>
      </c>
      <c r="AJ56" s="131" t="s">
        <v>215</v>
      </c>
      <c r="AK56" s="131" t="s">
        <v>215</v>
      </c>
      <c r="AL56" s="133">
        <v>20</v>
      </c>
      <c r="AM56" s="131" t="s">
        <v>215</v>
      </c>
      <c r="AN56" s="131" t="s">
        <v>215</v>
      </c>
      <c r="AO56" s="131" t="s">
        <v>215</v>
      </c>
      <c r="AP56" s="131" t="s">
        <v>215</v>
      </c>
      <c r="AQ56" s="132" t="s">
        <v>215</v>
      </c>
      <c r="AR56" s="131" t="s">
        <v>215</v>
      </c>
      <c r="AS56" s="131" t="s">
        <v>215</v>
      </c>
      <c r="AT56" s="131" t="s">
        <v>215</v>
      </c>
      <c r="AU56" s="131" t="s">
        <v>215</v>
      </c>
      <c r="AV56" s="131">
        <v>5.9</v>
      </c>
      <c r="AW56" s="131" t="s">
        <v>215</v>
      </c>
      <c r="AX56" s="131" t="s">
        <v>215</v>
      </c>
      <c r="AY56" s="131" t="s">
        <v>215</v>
      </c>
      <c r="AZ56" s="131" t="s">
        <v>215</v>
      </c>
    </row>
    <row r="57" spans="1:52" ht="14.4">
      <c r="A57" s="144" t="s">
        <v>331</v>
      </c>
      <c r="B57" s="131">
        <v>91</v>
      </c>
      <c r="C57" s="131">
        <v>78.599999999999994</v>
      </c>
      <c r="D57" s="131" t="s">
        <v>412</v>
      </c>
      <c r="E57" s="131">
        <v>78.8</v>
      </c>
      <c r="F57" s="131">
        <v>84.6</v>
      </c>
      <c r="G57" s="132">
        <v>93.3</v>
      </c>
      <c r="H57" s="131">
        <v>82.6</v>
      </c>
      <c r="I57" s="131">
        <v>86.8</v>
      </c>
      <c r="J57" s="131">
        <v>75.599999999999994</v>
      </c>
      <c r="K57" s="131">
        <v>73.900000000000006</v>
      </c>
      <c r="L57" s="131">
        <v>65</v>
      </c>
      <c r="M57" s="131">
        <v>82.3</v>
      </c>
      <c r="N57" s="131">
        <v>52.6</v>
      </c>
      <c r="O57" s="131">
        <v>74.599999999999994</v>
      </c>
      <c r="P57" s="131">
        <v>100</v>
      </c>
      <c r="Q57" s="131">
        <v>100</v>
      </c>
      <c r="R57" s="131">
        <v>100</v>
      </c>
      <c r="S57" s="131">
        <v>92.9</v>
      </c>
      <c r="T57" s="131">
        <v>81</v>
      </c>
      <c r="U57" s="131">
        <v>96</v>
      </c>
      <c r="V57" s="131" t="s">
        <v>412</v>
      </c>
      <c r="W57" s="131">
        <v>50</v>
      </c>
      <c r="X57" s="131">
        <v>90</v>
      </c>
      <c r="Y57" s="131">
        <v>87.1</v>
      </c>
      <c r="Z57" s="131">
        <v>87.5</v>
      </c>
      <c r="AA57" s="133">
        <v>69.2</v>
      </c>
      <c r="AB57" s="131">
        <v>70.599999999999994</v>
      </c>
      <c r="AC57" s="131">
        <v>76.2</v>
      </c>
      <c r="AD57" s="131">
        <v>82.4</v>
      </c>
      <c r="AE57" s="131">
        <v>83.3</v>
      </c>
      <c r="AF57" s="131">
        <v>69.2</v>
      </c>
      <c r="AG57" s="131">
        <v>33.299999999999997</v>
      </c>
      <c r="AH57" s="131">
        <v>100</v>
      </c>
      <c r="AI57" s="131">
        <v>92.1</v>
      </c>
      <c r="AJ57" s="131">
        <v>71.3</v>
      </c>
      <c r="AK57" s="131">
        <v>59.3</v>
      </c>
      <c r="AL57" s="133">
        <v>36.4</v>
      </c>
      <c r="AM57" s="131">
        <v>92</v>
      </c>
      <c r="AN57" s="131">
        <v>84.8</v>
      </c>
      <c r="AO57" s="131">
        <v>86.2</v>
      </c>
      <c r="AP57" s="131">
        <v>86.4</v>
      </c>
      <c r="AQ57" s="132">
        <v>92.9</v>
      </c>
      <c r="AR57" s="131">
        <v>88.9</v>
      </c>
      <c r="AS57" s="131">
        <v>82.1</v>
      </c>
      <c r="AT57" s="131">
        <v>75</v>
      </c>
      <c r="AU57" s="131">
        <v>52.9</v>
      </c>
      <c r="AV57" s="131">
        <v>65.5</v>
      </c>
      <c r="AW57" s="131">
        <v>60</v>
      </c>
      <c r="AX57" s="131">
        <v>66.7</v>
      </c>
      <c r="AY57" s="131">
        <v>70</v>
      </c>
      <c r="AZ57" s="131">
        <v>82.4</v>
      </c>
    </row>
    <row r="58" spans="1:52" ht="14.4">
      <c r="A58" s="135" t="s">
        <v>332</v>
      </c>
      <c r="B58" s="131" t="s">
        <v>215</v>
      </c>
      <c r="C58" s="131">
        <v>7.1</v>
      </c>
      <c r="D58" s="131" t="s">
        <v>412</v>
      </c>
      <c r="E58" s="131">
        <v>11.5</v>
      </c>
      <c r="F58" s="131">
        <v>7.7</v>
      </c>
      <c r="G58" s="132">
        <v>6.7</v>
      </c>
      <c r="H58" s="131">
        <v>17.399999999999999</v>
      </c>
      <c r="I58" s="131">
        <v>11.8</v>
      </c>
      <c r="J58" s="131">
        <v>15.4</v>
      </c>
      <c r="K58" s="131">
        <v>26.1</v>
      </c>
      <c r="L58" s="131">
        <v>32.5</v>
      </c>
      <c r="M58" s="131">
        <v>14.5</v>
      </c>
      <c r="N58" s="131">
        <v>36.799999999999997</v>
      </c>
      <c r="O58" s="131">
        <v>25.4</v>
      </c>
      <c r="P58" s="131" t="s">
        <v>215</v>
      </c>
      <c r="Q58" s="131" t="s">
        <v>215</v>
      </c>
      <c r="R58" s="131" t="s">
        <v>215</v>
      </c>
      <c r="S58" s="131">
        <v>7.1</v>
      </c>
      <c r="T58" s="131">
        <v>16.7</v>
      </c>
      <c r="U58" s="131">
        <v>4</v>
      </c>
      <c r="V58" s="131" t="s">
        <v>412</v>
      </c>
      <c r="W58" s="131">
        <v>40</v>
      </c>
      <c r="X58" s="131">
        <v>10</v>
      </c>
      <c r="Y58" s="131">
        <v>9.6999999999999993</v>
      </c>
      <c r="Z58" s="131">
        <v>12.5</v>
      </c>
      <c r="AA58" s="133">
        <v>23.1</v>
      </c>
      <c r="AB58" s="131">
        <v>25.5</v>
      </c>
      <c r="AC58" s="131">
        <v>17.100000000000001</v>
      </c>
      <c r="AD58" s="131">
        <v>5.9</v>
      </c>
      <c r="AE58" s="131">
        <v>11.1</v>
      </c>
      <c r="AF58" s="131">
        <v>30.8</v>
      </c>
      <c r="AG58" s="131">
        <v>26.7</v>
      </c>
      <c r="AH58" s="131" t="s">
        <v>215</v>
      </c>
      <c r="AI58" s="131">
        <v>2.6</v>
      </c>
      <c r="AJ58" s="131">
        <v>25.5</v>
      </c>
      <c r="AK58" s="131">
        <v>37.1</v>
      </c>
      <c r="AL58" s="133">
        <v>45.5</v>
      </c>
      <c r="AM58" s="131">
        <v>8</v>
      </c>
      <c r="AN58" s="131">
        <v>15.2</v>
      </c>
      <c r="AO58" s="131">
        <v>13.8</v>
      </c>
      <c r="AP58" s="131">
        <v>9.1</v>
      </c>
      <c r="AQ58" s="132">
        <v>7.1</v>
      </c>
      <c r="AR58" s="131">
        <v>5.6</v>
      </c>
      <c r="AS58" s="131">
        <v>17.899999999999999</v>
      </c>
      <c r="AT58" s="131">
        <v>25</v>
      </c>
      <c r="AU58" s="131">
        <v>35.299999999999997</v>
      </c>
      <c r="AV58" s="131">
        <v>24.1</v>
      </c>
      <c r="AW58" s="131">
        <v>40</v>
      </c>
      <c r="AX58" s="131">
        <v>33.299999999999997</v>
      </c>
      <c r="AY58" s="131">
        <v>30</v>
      </c>
      <c r="AZ58" s="131">
        <v>17.600000000000001</v>
      </c>
    </row>
    <row r="59" spans="1:52" ht="14.4">
      <c r="A59" s="135" t="s">
        <v>333</v>
      </c>
      <c r="B59" s="131">
        <v>7.5</v>
      </c>
      <c r="C59" s="131">
        <v>14.3</v>
      </c>
      <c r="D59" s="131" t="s">
        <v>412</v>
      </c>
      <c r="E59" s="131">
        <v>9.6</v>
      </c>
      <c r="F59" s="131">
        <v>7.7</v>
      </c>
      <c r="G59" s="132" t="s">
        <v>215</v>
      </c>
      <c r="H59" s="131" t="s">
        <v>215</v>
      </c>
      <c r="I59" s="131">
        <v>1.4</v>
      </c>
      <c r="J59" s="131">
        <v>9</v>
      </c>
      <c r="K59" s="131" t="s">
        <v>215</v>
      </c>
      <c r="L59" s="131" t="s">
        <v>215</v>
      </c>
      <c r="M59" s="131">
        <v>3.2</v>
      </c>
      <c r="N59" s="131">
        <v>10.5</v>
      </c>
      <c r="O59" s="131" t="s">
        <v>215</v>
      </c>
      <c r="P59" s="131" t="s">
        <v>215</v>
      </c>
      <c r="Q59" s="131" t="s">
        <v>215</v>
      </c>
      <c r="R59" s="131" t="s">
        <v>215</v>
      </c>
      <c r="S59" s="131" t="s">
        <v>215</v>
      </c>
      <c r="T59" s="131">
        <v>2.4</v>
      </c>
      <c r="U59" s="131" t="s">
        <v>215</v>
      </c>
      <c r="V59" s="131" t="s">
        <v>412</v>
      </c>
      <c r="W59" s="131">
        <v>10</v>
      </c>
      <c r="X59" s="131" t="s">
        <v>215</v>
      </c>
      <c r="Y59" s="131">
        <v>3.2</v>
      </c>
      <c r="Z59" s="131" t="s">
        <v>215</v>
      </c>
      <c r="AA59" s="133">
        <v>7.7</v>
      </c>
      <c r="AB59" s="131">
        <v>3.9</v>
      </c>
      <c r="AC59" s="131">
        <v>4.8</v>
      </c>
      <c r="AD59" s="131">
        <v>11.8</v>
      </c>
      <c r="AE59" s="131">
        <v>5.6</v>
      </c>
      <c r="AF59" s="131" t="s">
        <v>215</v>
      </c>
      <c r="AG59" s="131">
        <v>40</v>
      </c>
      <c r="AH59" s="131" t="s">
        <v>215</v>
      </c>
      <c r="AI59" s="131">
        <v>5.3</v>
      </c>
      <c r="AJ59" s="131">
        <v>3.2</v>
      </c>
      <c r="AK59" s="131">
        <v>3.6</v>
      </c>
      <c r="AL59" s="133">
        <v>9.1</v>
      </c>
      <c r="AM59" s="131" t="s">
        <v>215</v>
      </c>
      <c r="AN59" s="131" t="s">
        <v>215</v>
      </c>
      <c r="AO59" s="131" t="s">
        <v>215</v>
      </c>
      <c r="AP59" s="131">
        <v>2.2999999999999998</v>
      </c>
      <c r="AQ59" s="132" t="s">
        <v>215</v>
      </c>
      <c r="AR59" s="131">
        <v>5.6</v>
      </c>
      <c r="AS59" s="131" t="s">
        <v>215</v>
      </c>
      <c r="AT59" s="131" t="s">
        <v>215</v>
      </c>
      <c r="AU59" s="131">
        <v>11.8</v>
      </c>
      <c r="AV59" s="131">
        <v>6.9</v>
      </c>
      <c r="AW59" s="131" t="s">
        <v>215</v>
      </c>
      <c r="AX59" s="131" t="s">
        <v>215</v>
      </c>
      <c r="AY59" s="131" t="s">
        <v>215</v>
      </c>
      <c r="AZ59" s="131" t="s">
        <v>215</v>
      </c>
    </row>
    <row r="60" spans="1:52" ht="28.2">
      <c r="A60" s="144" t="s">
        <v>334</v>
      </c>
      <c r="B60" s="131"/>
      <c r="C60" s="131"/>
      <c r="D60" s="131"/>
      <c r="E60" s="131"/>
      <c r="F60" s="131"/>
      <c r="G60" s="132"/>
      <c r="H60" s="131"/>
      <c r="I60" s="131"/>
      <c r="J60" s="131"/>
      <c r="K60" s="131"/>
      <c r="L60" s="131"/>
      <c r="M60" s="131"/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3"/>
      <c r="AB60" s="131"/>
      <c r="AC60" s="131"/>
      <c r="AD60" s="131"/>
      <c r="AE60" s="131"/>
      <c r="AF60" s="131"/>
      <c r="AG60" s="131"/>
      <c r="AH60" s="131"/>
      <c r="AI60" s="131"/>
      <c r="AJ60" s="131"/>
      <c r="AK60" s="131"/>
      <c r="AL60" s="133"/>
      <c r="AM60" s="131"/>
      <c r="AN60" s="131"/>
      <c r="AO60" s="131"/>
      <c r="AP60" s="131"/>
      <c r="AQ60" s="132"/>
      <c r="AR60" s="131"/>
      <c r="AS60" s="131"/>
      <c r="AT60" s="131"/>
      <c r="AU60" s="131"/>
      <c r="AV60" s="131"/>
      <c r="AW60" s="131"/>
      <c r="AX60" s="131"/>
      <c r="AY60" s="131"/>
      <c r="AZ60" s="131"/>
    </row>
    <row r="61" spans="1:52" ht="14.4">
      <c r="A61" s="135" t="s">
        <v>335</v>
      </c>
      <c r="B61" s="131">
        <v>41</v>
      </c>
      <c r="C61" s="131">
        <v>27.3</v>
      </c>
      <c r="D61" s="131" t="s">
        <v>412</v>
      </c>
      <c r="E61" s="131">
        <v>46.3</v>
      </c>
      <c r="F61" s="131">
        <v>54.5</v>
      </c>
      <c r="G61" s="132">
        <v>50</v>
      </c>
      <c r="H61" s="131">
        <v>65.8</v>
      </c>
      <c r="I61" s="131">
        <v>57.6</v>
      </c>
      <c r="J61" s="131">
        <v>54.2</v>
      </c>
      <c r="K61" s="131">
        <v>73.5</v>
      </c>
      <c r="L61" s="131">
        <v>84.6</v>
      </c>
      <c r="M61" s="131">
        <v>70.599999999999994</v>
      </c>
      <c r="N61" s="131">
        <v>55</v>
      </c>
      <c r="O61" s="131">
        <v>79.5</v>
      </c>
      <c r="P61" s="131">
        <v>71.400000000000006</v>
      </c>
      <c r="Q61" s="131">
        <v>71.400000000000006</v>
      </c>
      <c r="R61" s="131">
        <v>62.5</v>
      </c>
      <c r="S61" s="131">
        <v>76.900000000000006</v>
      </c>
      <c r="T61" s="131">
        <v>76.5</v>
      </c>
      <c r="U61" s="131">
        <v>70.8</v>
      </c>
      <c r="V61" s="131" t="s">
        <v>412</v>
      </c>
      <c r="W61" s="131">
        <v>40</v>
      </c>
      <c r="X61" s="131">
        <v>55.6</v>
      </c>
      <c r="Y61" s="131">
        <v>66.7</v>
      </c>
      <c r="Z61" s="131">
        <v>71.400000000000006</v>
      </c>
      <c r="AA61" s="133">
        <v>77.8</v>
      </c>
      <c r="AB61" s="131">
        <v>58.3</v>
      </c>
      <c r="AC61" s="131">
        <v>72.5</v>
      </c>
      <c r="AD61" s="131">
        <v>57.1</v>
      </c>
      <c r="AE61" s="131">
        <v>66.7</v>
      </c>
      <c r="AF61" s="131">
        <v>100</v>
      </c>
      <c r="AG61" s="131">
        <v>100</v>
      </c>
      <c r="AH61" s="131">
        <v>40</v>
      </c>
      <c r="AI61" s="131">
        <v>40</v>
      </c>
      <c r="AJ61" s="131">
        <v>71.599999999999994</v>
      </c>
      <c r="AK61" s="131">
        <v>67.5</v>
      </c>
      <c r="AL61" s="133">
        <v>25</v>
      </c>
      <c r="AM61" s="131">
        <v>91.3</v>
      </c>
      <c r="AN61" s="131">
        <v>78.599999999999994</v>
      </c>
      <c r="AO61" s="131">
        <v>72</v>
      </c>
      <c r="AP61" s="131">
        <v>78.900000000000006</v>
      </c>
      <c r="AQ61" s="132">
        <v>53.8</v>
      </c>
      <c r="AR61" s="131">
        <v>87.5</v>
      </c>
      <c r="AS61" s="131">
        <v>78.099999999999994</v>
      </c>
      <c r="AT61" s="131">
        <v>66.7</v>
      </c>
      <c r="AU61" s="131">
        <v>66.7</v>
      </c>
      <c r="AV61" s="131">
        <v>68.400000000000006</v>
      </c>
      <c r="AW61" s="131">
        <v>50</v>
      </c>
      <c r="AX61" s="131">
        <v>100</v>
      </c>
      <c r="AY61" s="131">
        <v>85.7</v>
      </c>
      <c r="AZ61" s="131">
        <v>78.599999999999994</v>
      </c>
    </row>
    <row r="62" spans="1:52" ht="14.4">
      <c r="A62" s="135" t="s">
        <v>336</v>
      </c>
      <c r="B62" s="131">
        <v>59</v>
      </c>
      <c r="C62" s="131">
        <v>72.7</v>
      </c>
      <c r="D62" s="131" t="s">
        <v>412</v>
      </c>
      <c r="E62" s="131">
        <v>53.7</v>
      </c>
      <c r="F62" s="131">
        <v>45.5</v>
      </c>
      <c r="G62" s="132">
        <v>50</v>
      </c>
      <c r="H62" s="131">
        <v>34.200000000000003</v>
      </c>
      <c r="I62" s="131">
        <v>42.4</v>
      </c>
      <c r="J62" s="131">
        <v>45.8</v>
      </c>
      <c r="K62" s="131">
        <v>26.5</v>
      </c>
      <c r="L62" s="131">
        <v>15.4</v>
      </c>
      <c r="M62" s="131">
        <v>29.4</v>
      </c>
      <c r="N62" s="131">
        <v>45</v>
      </c>
      <c r="O62" s="131">
        <v>20.5</v>
      </c>
      <c r="P62" s="131">
        <v>28.6</v>
      </c>
      <c r="Q62" s="131">
        <v>28.6</v>
      </c>
      <c r="R62" s="131">
        <v>37.5</v>
      </c>
      <c r="S62" s="131">
        <v>23.1</v>
      </c>
      <c r="T62" s="131">
        <v>23.5</v>
      </c>
      <c r="U62" s="131">
        <v>29.2</v>
      </c>
      <c r="V62" s="131" t="s">
        <v>412</v>
      </c>
      <c r="W62" s="131">
        <v>60</v>
      </c>
      <c r="X62" s="131">
        <v>44.4</v>
      </c>
      <c r="Y62" s="131">
        <v>33.299999999999997</v>
      </c>
      <c r="Z62" s="131">
        <v>28.6</v>
      </c>
      <c r="AA62" s="133">
        <v>22.2</v>
      </c>
      <c r="AB62" s="131">
        <v>41.7</v>
      </c>
      <c r="AC62" s="131">
        <v>27.5</v>
      </c>
      <c r="AD62" s="131">
        <v>42.9</v>
      </c>
      <c r="AE62" s="131">
        <v>33.299999999999997</v>
      </c>
      <c r="AF62" s="131" t="s">
        <v>215</v>
      </c>
      <c r="AG62" s="131" t="s">
        <v>215</v>
      </c>
      <c r="AH62" s="131">
        <v>60</v>
      </c>
      <c r="AI62" s="131">
        <v>60</v>
      </c>
      <c r="AJ62" s="131">
        <v>28.4</v>
      </c>
      <c r="AK62" s="131">
        <v>32.5</v>
      </c>
      <c r="AL62" s="133">
        <v>75</v>
      </c>
      <c r="AM62" s="131">
        <v>8.6999999999999993</v>
      </c>
      <c r="AN62" s="131">
        <v>21.4</v>
      </c>
      <c r="AO62" s="131">
        <v>28</v>
      </c>
      <c r="AP62" s="131">
        <v>21.1</v>
      </c>
      <c r="AQ62" s="132">
        <v>46.2</v>
      </c>
      <c r="AR62" s="131">
        <v>12.5</v>
      </c>
      <c r="AS62" s="131">
        <v>21.9</v>
      </c>
      <c r="AT62" s="131">
        <v>33.299999999999997</v>
      </c>
      <c r="AU62" s="131">
        <v>33.299999999999997</v>
      </c>
      <c r="AV62" s="131">
        <v>31.6</v>
      </c>
      <c r="AW62" s="131">
        <v>50</v>
      </c>
      <c r="AX62" s="131" t="s">
        <v>215</v>
      </c>
      <c r="AY62" s="131">
        <v>14.3</v>
      </c>
      <c r="AZ62" s="131">
        <v>21.4</v>
      </c>
    </row>
    <row r="63" spans="1:52" ht="28.2">
      <c r="A63" s="144" t="s">
        <v>337</v>
      </c>
      <c r="B63" s="131">
        <v>55.2</v>
      </c>
      <c r="C63" s="131">
        <v>57.1</v>
      </c>
      <c r="D63" s="131" t="s">
        <v>412</v>
      </c>
      <c r="E63" s="131">
        <v>48.1</v>
      </c>
      <c r="F63" s="131">
        <v>76.900000000000006</v>
      </c>
      <c r="G63" s="132">
        <v>73.3</v>
      </c>
      <c r="H63" s="131">
        <v>69.599999999999994</v>
      </c>
      <c r="I63" s="131">
        <v>66</v>
      </c>
      <c r="J63" s="131">
        <v>59</v>
      </c>
      <c r="K63" s="131">
        <v>56.5</v>
      </c>
      <c r="L63" s="131">
        <v>42.5</v>
      </c>
      <c r="M63" s="131">
        <v>48.4</v>
      </c>
      <c r="N63" s="131">
        <v>50</v>
      </c>
      <c r="O63" s="131">
        <v>59.3</v>
      </c>
      <c r="P63" s="131">
        <v>57.1</v>
      </c>
      <c r="Q63" s="131">
        <v>57.1</v>
      </c>
      <c r="R63" s="131">
        <v>56.3</v>
      </c>
      <c r="S63" s="131">
        <v>78.599999999999994</v>
      </c>
      <c r="T63" s="131">
        <v>81</v>
      </c>
      <c r="U63" s="131">
        <v>56</v>
      </c>
      <c r="V63" s="131" t="s">
        <v>412</v>
      </c>
      <c r="W63" s="131">
        <v>60</v>
      </c>
      <c r="X63" s="131">
        <v>60</v>
      </c>
      <c r="Y63" s="131">
        <v>64.5</v>
      </c>
      <c r="Z63" s="131">
        <v>62.5</v>
      </c>
      <c r="AA63" s="133">
        <v>61.5</v>
      </c>
      <c r="AB63" s="131">
        <v>49</v>
      </c>
      <c r="AC63" s="131">
        <v>50.5</v>
      </c>
      <c r="AD63" s="131">
        <v>58.8</v>
      </c>
      <c r="AE63" s="131">
        <v>72.2</v>
      </c>
      <c r="AF63" s="131">
        <v>38.5</v>
      </c>
      <c r="AG63" s="131">
        <v>53.3</v>
      </c>
      <c r="AH63" s="131">
        <v>60</v>
      </c>
      <c r="AI63" s="131">
        <v>68.400000000000006</v>
      </c>
      <c r="AJ63" s="131">
        <v>54.3</v>
      </c>
      <c r="AK63" s="131">
        <v>52.9</v>
      </c>
      <c r="AL63" s="133">
        <v>36.4</v>
      </c>
      <c r="AM63" s="131">
        <v>44</v>
      </c>
      <c r="AN63" s="131">
        <v>57.6</v>
      </c>
      <c r="AO63" s="131">
        <v>62.1</v>
      </c>
      <c r="AP63" s="131">
        <v>56.8</v>
      </c>
      <c r="AQ63" s="132">
        <v>64.3</v>
      </c>
      <c r="AR63" s="131">
        <v>72.2</v>
      </c>
      <c r="AS63" s="131">
        <v>61.5</v>
      </c>
      <c r="AT63" s="131">
        <v>75</v>
      </c>
      <c r="AU63" s="131">
        <v>55.9</v>
      </c>
      <c r="AV63" s="131">
        <v>51.7</v>
      </c>
      <c r="AW63" s="131">
        <v>40</v>
      </c>
      <c r="AX63" s="131">
        <v>66.7</v>
      </c>
      <c r="AY63" s="131">
        <v>50</v>
      </c>
      <c r="AZ63" s="131">
        <v>76.5</v>
      </c>
    </row>
    <row r="64" spans="1:52" ht="28.2">
      <c r="A64" s="144" t="s">
        <v>338</v>
      </c>
      <c r="B64" s="131"/>
      <c r="C64" s="131"/>
      <c r="D64" s="131"/>
      <c r="E64" s="131"/>
      <c r="F64" s="131"/>
      <c r="G64" s="132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3"/>
      <c r="AB64" s="131"/>
      <c r="AC64" s="131"/>
      <c r="AD64" s="131"/>
      <c r="AE64" s="131"/>
      <c r="AF64" s="131"/>
      <c r="AG64" s="131"/>
      <c r="AH64" s="131"/>
      <c r="AI64" s="131"/>
      <c r="AJ64" s="131"/>
      <c r="AK64" s="131"/>
      <c r="AL64" s="133"/>
      <c r="AM64" s="131"/>
      <c r="AN64" s="131"/>
      <c r="AO64" s="131"/>
      <c r="AP64" s="131"/>
      <c r="AQ64" s="132"/>
      <c r="AR64" s="131"/>
      <c r="AS64" s="131"/>
      <c r="AT64" s="131"/>
      <c r="AU64" s="131"/>
      <c r="AV64" s="131"/>
      <c r="AW64" s="131"/>
      <c r="AX64" s="131"/>
      <c r="AY64" s="131"/>
      <c r="AZ64" s="131"/>
    </row>
    <row r="65" spans="1:52" ht="14.4">
      <c r="A65" s="135" t="s">
        <v>304</v>
      </c>
      <c r="B65" s="131">
        <v>5.4</v>
      </c>
      <c r="C65" s="131">
        <v>12.5</v>
      </c>
      <c r="D65" s="131" t="s">
        <v>412</v>
      </c>
      <c r="E65" s="131">
        <v>8</v>
      </c>
      <c r="F65" s="131">
        <v>30</v>
      </c>
      <c r="G65" s="132" t="s">
        <v>215</v>
      </c>
      <c r="H65" s="131">
        <v>28.1</v>
      </c>
      <c r="I65" s="131">
        <v>15.8</v>
      </c>
      <c r="J65" s="131">
        <v>17.399999999999999</v>
      </c>
      <c r="K65" s="131">
        <v>23.1</v>
      </c>
      <c r="L65" s="131">
        <v>29.4</v>
      </c>
      <c r="M65" s="131">
        <v>26.7</v>
      </c>
      <c r="N65" s="131">
        <v>10.5</v>
      </c>
      <c r="O65" s="131">
        <v>20</v>
      </c>
      <c r="P65" s="131">
        <v>25</v>
      </c>
      <c r="Q65" s="131">
        <v>25</v>
      </c>
      <c r="R65" s="131">
        <v>44.4</v>
      </c>
      <c r="S65" s="131">
        <v>9.1</v>
      </c>
      <c r="T65" s="131">
        <v>29.4</v>
      </c>
      <c r="U65" s="131">
        <v>14.3</v>
      </c>
      <c r="V65" s="131" t="s">
        <v>412</v>
      </c>
      <c r="W65" s="131">
        <v>33.299999999999997</v>
      </c>
      <c r="X65" s="131">
        <v>50</v>
      </c>
      <c r="Y65" s="131">
        <v>20</v>
      </c>
      <c r="Z65" s="131">
        <v>40</v>
      </c>
      <c r="AA65" s="133" t="s">
        <v>215</v>
      </c>
      <c r="AB65" s="131">
        <v>16</v>
      </c>
      <c r="AC65" s="131">
        <v>18.899999999999999</v>
      </c>
      <c r="AD65" s="131">
        <v>10</v>
      </c>
      <c r="AE65" s="131">
        <v>30.8</v>
      </c>
      <c r="AF65" s="131" t="s">
        <v>215</v>
      </c>
      <c r="AG65" s="131">
        <v>25</v>
      </c>
      <c r="AH65" s="131">
        <v>11.1</v>
      </c>
      <c r="AI65" s="131">
        <v>15.4</v>
      </c>
      <c r="AJ65" s="131">
        <v>35.299999999999997</v>
      </c>
      <c r="AK65" s="131">
        <v>21.6</v>
      </c>
      <c r="AL65" s="133" t="s">
        <v>215</v>
      </c>
      <c r="AM65" s="131" t="s">
        <v>215</v>
      </c>
      <c r="AN65" s="131">
        <v>26.3</v>
      </c>
      <c r="AO65" s="131">
        <v>27.8</v>
      </c>
      <c r="AP65" s="131">
        <v>4</v>
      </c>
      <c r="AQ65" s="132">
        <v>33.299999999999997</v>
      </c>
      <c r="AR65" s="131">
        <v>15.4</v>
      </c>
      <c r="AS65" s="131">
        <v>41.7</v>
      </c>
      <c r="AT65" s="131">
        <v>33.299999999999997</v>
      </c>
      <c r="AU65" s="131">
        <v>52.6</v>
      </c>
      <c r="AV65" s="131">
        <v>26.7</v>
      </c>
      <c r="AW65" s="131">
        <v>25</v>
      </c>
      <c r="AX65" s="131">
        <v>16.7</v>
      </c>
      <c r="AY65" s="131">
        <v>20</v>
      </c>
      <c r="AZ65" s="131">
        <v>30.8</v>
      </c>
    </row>
    <row r="66" spans="1:52" ht="14.4">
      <c r="A66" s="135" t="s">
        <v>305</v>
      </c>
      <c r="B66" s="131">
        <v>21.6</v>
      </c>
      <c r="C66" s="131">
        <v>12.5</v>
      </c>
      <c r="D66" s="131" t="s">
        <v>412</v>
      </c>
      <c r="E66" s="131">
        <v>24</v>
      </c>
      <c r="F66" s="131">
        <v>30</v>
      </c>
      <c r="G66" s="132">
        <v>27.3</v>
      </c>
      <c r="H66" s="131">
        <v>53.1</v>
      </c>
      <c r="I66" s="131">
        <v>42.1</v>
      </c>
      <c r="J66" s="131">
        <v>45.7</v>
      </c>
      <c r="K66" s="131">
        <v>34.6</v>
      </c>
      <c r="L66" s="131">
        <v>41.2</v>
      </c>
      <c r="M66" s="131">
        <v>26.7</v>
      </c>
      <c r="N66" s="131">
        <v>36.799999999999997</v>
      </c>
      <c r="O66" s="131">
        <v>45.7</v>
      </c>
      <c r="P66" s="131">
        <v>25</v>
      </c>
      <c r="Q66" s="131">
        <v>25</v>
      </c>
      <c r="R66" s="131">
        <v>22.2</v>
      </c>
      <c r="S66" s="131">
        <v>81.8</v>
      </c>
      <c r="T66" s="131">
        <v>52.9</v>
      </c>
      <c r="U66" s="131">
        <v>42.9</v>
      </c>
      <c r="V66" s="131" t="s">
        <v>412</v>
      </c>
      <c r="W66" s="131">
        <v>33.299999999999997</v>
      </c>
      <c r="X66" s="131">
        <v>50</v>
      </c>
      <c r="Y66" s="131">
        <v>45</v>
      </c>
      <c r="Z66" s="131">
        <v>20</v>
      </c>
      <c r="AA66" s="133" t="s">
        <v>215</v>
      </c>
      <c r="AB66" s="131">
        <v>44</v>
      </c>
      <c r="AC66" s="131">
        <v>34</v>
      </c>
      <c r="AD66" s="131">
        <v>50</v>
      </c>
      <c r="AE66" s="131">
        <v>53.8</v>
      </c>
      <c r="AF66" s="131">
        <v>60</v>
      </c>
      <c r="AG66" s="131">
        <v>12.5</v>
      </c>
      <c r="AH66" s="131">
        <v>44.4</v>
      </c>
      <c r="AI66" s="131">
        <v>23.1</v>
      </c>
      <c r="AJ66" s="131">
        <v>45.1</v>
      </c>
      <c r="AK66" s="131">
        <v>54.1</v>
      </c>
      <c r="AL66" s="133">
        <v>75</v>
      </c>
      <c r="AM66" s="131">
        <v>63.6</v>
      </c>
      <c r="AN66" s="131">
        <v>31.6</v>
      </c>
      <c r="AO66" s="131">
        <v>11.1</v>
      </c>
      <c r="AP66" s="131">
        <v>40</v>
      </c>
      <c r="AQ66" s="132">
        <v>33.299999999999997</v>
      </c>
      <c r="AR66" s="131">
        <v>46.2</v>
      </c>
      <c r="AS66" s="131">
        <v>45.8</v>
      </c>
      <c r="AT66" s="131">
        <v>66.7</v>
      </c>
      <c r="AU66" s="131">
        <v>15.8</v>
      </c>
      <c r="AV66" s="131">
        <v>20</v>
      </c>
      <c r="AW66" s="131">
        <v>50</v>
      </c>
      <c r="AX66" s="131">
        <v>66.7</v>
      </c>
      <c r="AY66" s="131">
        <v>20</v>
      </c>
      <c r="AZ66" s="131">
        <v>15.4</v>
      </c>
    </row>
    <row r="67" spans="1:52" ht="14.4">
      <c r="A67" s="135" t="s">
        <v>306</v>
      </c>
      <c r="B67" s="131">
        <v>40.5</v>
      </c>
      <c r="C67" s="131">
        <v>25</v>
      </c>
      <c r="D67" s="131" t="s">
        <v>412</v>
      </c>
      <c r="E67" s="131">
        <v>28</v>
      </c>
      <c r="F67" s="131">
        <v>20</v>
      </c>
      <c r="G67" s="132">
        <v>45.5</v>
      </c>
      <c r="H67" s="131">
        <v>15.6</v>
      </c>
      <c r="I67" s="131">
        <v>27.4</v>
      </c>
      <c r="J67" s="131">
        <v>19.600000000000001</v>
      </c>
      <c r="K67" s="131">
        <v>42.3</v>
      </c>
      <c r="L67" s="131">
        <v>23.5</v>
      </c>
      <c r="M67" s="131">
        <v>30</v>
      </c>
      <c r="N67" s="131">
        <v>31.6</v>
      </c>
      <c r="O67" s="131">
        <v>17.100000000000001</v>
      </c>
      <c r="P67" s="131">
        <v>50</v>
      </c>
      <c r="Q67" s="131">
        <v>50</v>
      </c>
      <c r="R67" s="131">
        <v>11.1</v>
      </c>
      <c r="S67" s="131">
        <v>9.1</v>
      </c>
      <c r="T67" s="131">
        <v>8.8000000000000007</v>
      </c>
      <c r="U67" s="131">
        <v>35.700000000000003</v>
      </c>
      <c r="V67" s="131" t="s">
        <v>412</v>
      </c>
      <c r="W67" s="131" t="s">
        <v>215</v>
      </c>
      <c r="X67" s="131" t="s">
        <v>215</v>
      </c>
      <c r="Y67" s="131">
        <v>25</v>
      </c>
      <c r="Z67" s="131">
        <v>20</v>
      </c>
      <c r="AA67" s="133">
        <v>50</v>
      </c>
      <c r="AB67" s="131">
        <v>20</v>
      </c>
      <c r="AC67" s="131">
        <v>28.3</v>
      </c>
      <c r="AD67" s="131">
        <v>30</v>
      </c>
      <c r="AE67" s="131">
        <v>15.4</v>
      </c>
      <c r="AF67" s="131" t="s">
        <v>215</v>
      </c>
      <c r="AG67" s="131">
        <v>37.5</v>
      </c>
      <c r="AH67" s="131">
        <v>22.2</v>
      </c>
      <c r="AI67" s="131">
        <v>38.5</v>
      </c>
      <c r="AJ67" s="131">
        <v>13.7</v>
      </c>
      <c r="AK67" s="131">
        <v>13.5</v>
      </c>
      <c r="AL67" s="133">
        <v>25</v>
      </c>
      <c r="AM67" s="131">
        <v>9.1</v>
      </c>
      <c r="AN67" s="131">
        <v>21.1</v>
      </c>
      <c r="AO67" s="131">
        <v>38.9</v>
      </c>
      <c r="AP67" s="131">
        <v>28</v>
      </c>
      <c r="AQ67" s="132">
        <v>11.1</v>
      </c>
      <c r="AR67" s="131">
        <v>7.7</v>
      </c>
      <c r="AS67" s="131">
        <v>12.5</v>
      </c>
      <c r="AT67" s="131" t="s">
        <v>215</v>
      </c>
      <c r="AU67" s="131">
        <v>21.1</v>
      </c>
      <c r="AV67" s="131">
        <v>33.299999999999997</v>
      </c>
      <c r="AW67" s="131">
        <v>25</v>
      </c>
      <c r="AX67" s="131">
        <v>16.7</v>
      </c>
      <c r="AY67" s="131">
        <v>40</v>
      </c>
      <c r="AZ67" s="131">
        <v>30.8</v>
      </c>
    </row>
    <row r="68" spans="1:52" ht="14.4">
      <c r="A68" s="135" t="s">
        <v>307</v>
      </c>
      <c r="B68" s="131">
        <v>32.4</v>
      </c>
      <c r="C68" s="131">
        <v>50</v>
      </c>
      <c r="D68" s="131" t="s">
        <v>412</v>
      </c>
      <c r="E68" s="131">
        <v>40</v>
      </c>
      <c r="F68" s="131">
        <v>20</v>
      </c>
      <c r="G68" s="132">
        <v>27.3</v>
      </c>
      <c r="H68" s="131">
        <v>3.1</v>
      </c>
      <c r="I68" s="131">
        <v>14.7</v>
      </c>
      <c r="J68" s="131">
        <v>17.399999999999999</v>
      </c>
      <c r="K68" s="131" t="s">
        <v>215</v>
      </c>
      <c r="L68" s="131">
        <v>5.9</v>
      </c>
      <c r="M68" s="131">
        <v>16.7</v>
      </c>
      <c r="N68" s="131">
        <v>21.1</v>
      </c>
      <c r="O68" s="131">
        <v>17.100000000000001</v>
      </c>
      <c r="P68" s="131" t="s">
        <v>215</v>
      </c>
      <c r="Q68" s="131" t="s">
        <v>215</v>
      </c>
      <c r="R68" s="131">
        <v>22.2</v>
      </c>
      <c r="S68" s="131" t="s">
        <v>215</v>
      </c>
      <c r="T68" s="131">
        <v>8.8000000000000007</v>
      </c>
      <c r="U68" s="131">
        <v>7.1</v>
      </c>
      <c r="V68" s="131" t="s">
        <v>412</v>
      </c>
      <c r="W68" s="131">
        <v>33.299999999999997</v>
      </c>
      <c r="X68" s="131" t="s">
        <v>215</v>
      </c>
      <c r="Y68" s="131">
        <v>10</v>
      </c>
      <c r="Z68" s="131">
        <v>20</v>
      </c>
      <c r="AA68" s="133">
        <v>50</v>
      </c>
      <c r="AB68" s="131">
        <v>20</v>
      </c>
      <c r="AC68" s="131">
        <v>18.899999999999999</v>
      </c>
      <c r="AD68" s="131">
        <v>10</v>
      </c>
      <c r="AE68" s="131" t="s">
        <v>215</v>
      </c>
      <c r="AF68" s="131">
        <v>40</v>
      </c>
      <c r="AG68" s="131">
        <v>25</v>
      </c>
      <c r="AH68" s="131">
        <v>22.2</v>
      </c>
      <c r="AI68" s="131">
        <v>23.1</v>
      </c>
      <c r="AJ68" s="131">
        <v>5.9</v>
      </c>
      <c r="AK68" s="131">
        <v>10.8</v>
      </c>
      <c r="AL68" s="133" t="s">
        <v>215</v>
      </c>
      <c r="AM68" s="131">
        <v>27.3</v>
      </c>
      <c r="AN68" s="131">
        <v>21.1</v>
      </c>
      <c r="AO68" s="131">
        <v>22.2</v>
      </c>
      <c r="AP68" s="131">
        <v>28</v>
      </c>
      <c r="AQ68" s="132">
        <v>22.2</v>
      </c>
      <c r="AR68" s="131">
        <v>30.8</v>
      </c>
      <c r="AS68" s="131" t="s">
        <v>215</v>
      </c>
      <c r="AT68" s="131" t="s">
        <v>215</v>
      </c>
      <c r="AU68" s="131">
        <v>10.5</v>
      </c>
      <c r="AV68" s="131">
        <v>20</v>
      </c>
      <c r="AW68" s="131" t="s">
        <v>215</v>
      </c>
      <c r="AX68" s="131" t="s">
        <v>215</v>
      </c>
      <c r="AY68" s="131">
        <v>20</v>
      </c>
      <c r="AZ68" s="131">
        <v>23.1</v>
      </c>
    </row>
    <row r="69" spans="1:52" ht="28.2">
      <c r="A69" s="144" t="s">
        <v>339</v>
      </c>
      <c r="B69" s="131">
        <v>52.2</v>
      </c>
      <c r="C69" s="131">
        <v>57.1</v>
      </c>
      <c r="D69" s="131" t="s">
        <v>412</v>
      </c>
      <c r="E69" s="131">
        <v>50</v>
      </c>
      <c r="F69" s="131">
        <v>69.2</v>
      </c>
      <c r="G69" s="132">
        <v>73.3</v>
      </c>
      <c r="H69" s="131">
        <v>76.099999999999994</v>
      </c>
      <c r="I69" s="131">
        <v>72.2</v>
      </c>
      <c r="J69" s="131">
        <v>64.099999999999994</v>
      </c>
      <c r="K69" s="131">
        <v>50</v>
      </c>
      <c r="L69" s="131">
        <v>37.5</v>
      </c>
      <c r="M69" s="131">
        <v>48.4</v>
      </c>
      <c r="N69" s="131">
        <v>31.6</v>
      </c>
      <c r="O69" s="131">
        <v>50.8</v>
      </c>
      <c r="P69" s="131">
        <v>42.9</v>
      </c>
      <c r="Q69" s="131">
        <v>42.9</v>
      </c>
      <c r="R69" s="131">
        <v>81.3</v>
      </c>
      <c r="S69" s="131">
        <v>92.9</v>
      </c>
      <c r="T69" s="131">
        <v>95.2</v>
      </c>
      <c r="U69" s="131">
        <v>72</v>
      </c>
      <c r="V69" s="131" t="s">
        <v>412</v>
      </c>
      <c r="W69" s="131">
        <v>70</v>
      </c>
      <c r="X69" s="131">
        <v>80</v>
      </c>
      <c r="Y69" s="131">
        <v>80.599999999999994</v>
      </c>
      <c r="Z69" s="131">
        <v>75</v>
      </c>
      <c r="AA69" s="133">
        <v>92.3</v>
      </c>
      <c r="AB69" s="131">
        <v>49</v>
      </c>
      <c r="AC69" s="131">
        <v>47.6</v>
      </c>
      <c r="AD69" s="131">
        <v>58.8</v>
      </c>
      <c r="AE69" s="131">
        <v>72.2</v>
      </c>
      <c r="AF69" s="131">
        <v>46.2</v>
      </c>
      <c r="AG69" s="131">
        <v>46.7</v>
      </c>
      <c r="AH69" s="131">
        <v>26.7</v>
      </c>
      <c r="AI69" s="131">
        <v>65.8</v>
      </c>
      <c r="AJ69" s="131">
        <v>50</v>
      </c>
      <c r="AK69" s="131">
        <v>47.9</v>
      </c>
      <c r="AL69" s="133">
        <v>36.4</v>
      </c>
      <c r="AM69" s="131">
        <v>52</v>
      </c>
      <c r="AN69" s="131">
        <v>51.5</v>
      </c>
      <c r="AO69" s="131">
        <v>62.1</v>
      </c>
      <c r="AP69" s="131">
        <v>54.5</v>
      </c>
      <c r="AQ69" s="132">
        <v>71.400000000000006</v>
      </c>
      <c r="AR69" s="131">
        <v>55.6</v>
      </c>
      <c r="AS69" s="131">
        <v>48.7</v>
      </c>
      <c r="AT69" s="131">
        <v>75</v>
      </c>
      <c r="AU69" s="131">
        <v>55.9</v>
      </c>
      <c r="AV69" s="131">
        <v>58.6</v>
      </c>
      <c r="AW69" s="131">
        <v>30</v>
      </c>
      <c r="AX69" s="131">
        <v>66.7</v>
      </c>
      <c r="AY69" s="131">
        <v>40</v>
      </c>
      <c r="AZ69" s="131">
        <v>76.5</v>
      </c>
    </row>
    <row r="70" spans="1:52" ht="28.2">
      <c r="A70" s="144" t="s">
        <v>340</v>
      </c>
      <c r="B70" s="131"/>
      <c r="C70" s="131"/>
      <c r="D70" s="131"/>
      <c r="E70" s="131"/>
      <c r="F70" s="131"/>
      <c r="G70" s="132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1"/>
      <c r="S70" s="131"/>
      <c r="T70" s="131"/>
      <c r="U70" s="131"/>
      <c r="V70" s="131"/>
      <c r="W70" s="131"/>
      <c r="X70" s="131"/>
      <c r="Y70" s="131"/>
      <c r="Z70" s="131"/>
      <c r="AA70" s="133"/>
      <c r="AB70" s="131"/>
      <c r="AC70" s="131"/>
      <c r="AD70" s="131"/>
      <c r="AE70" s="131"/>
      <c r="AF70" s="131"/>
      <c r="AG70" s="131"/>
      <c r="AH70" s="131"/>
      <c r="AI70" s="131"/>
      <c r="AJ70" s="131"/>
      <c r="AK70" s="131"/>
      <c r="AL70" s="133"/>
      <c r="AM70" s="131"/>
      <c r="AN70" s="131"/>
      <c r="AO70" s="131"/>
      <c r="AP70" s="131"/>
      <c r="AQ70" s="132"/>
      <c r="AR70" s="131"/>
      <c r="AS70" s="131"/>
      <c r="AT70" s="131"/>
      <c r="AU70" s="131"/>
      <c r="AV70" s="131"/>
      <c r="AW70" s="131"/>
      <c r="AX70" s="131"/>
      <c r="AY70" s="131"/>
      <c r="AZ70" s="131"/>
    </row>
    <row r="71" spans="1:52" ht="14.4">
      <c r="A71" s="135" t="s">
        <v>304</v>
      </c>
      <c r="B71" s="131">
        <v>2.9</v>
      </c>
      <c r="C71" s="131">
        <v>12.5</v>
      </c>
      <c r="D71" s="131" t="s">
        <v>412</v>
      </c>
      <c r="E71" s="131">
        <v>7.7</v>
      </c>
      <c r="F71" s="131">
        <v>33.299999999999997</v>
      </c>
      <c r="G71" s="132" t="s">
        <v>215</v>
      </c>
      <c r="H71" s="131">
        <v>22.9</v>
      </c>
      <c r="I71" s="131">
        <v>12.5</v>
      </c>
      <c r="J71" s="131">
        <v>20</v>
      </c>
      <c r="K71" s="131">
        <v>21.7</v>
      </c>
      <c r="L71" s="131">
        <v>33.299999999999997</v>
      </c>
      <c r="M71" s="131">
        <v>16.7</v>
      </c>
      <c r="N71" s="131">
        <v>16.7</v>
      </c>
      <c r="O71" s="131">
        <v>20</v>
      </c>
      <c r="P71" s="131">
        <v>33.299999999999997</v>
      </c>
      <c r="Q71" s="131">
        <v>33.299999999999997</v>
      </c>
      <c r="R71" s="131">
        <v>38.5</v>
      </c>
      <c r="S71" s="131">
        <v>15.4</v>
      </c>
      <c r="T71" s="131">
        <v>50</v>
      </c>
      <c r="U71" s="131">
        <v>22.2</v>
      </c>
      <c r="V71" s="131" t="s">
        <v>412</v>
      </c>
      <c r="W71" s="131">
        <v>57.1</v>
      </c>
      <c r="X71" s="131">
        <v>62.5</v>
      </c>
      <c r="Y71" s="131">
        <v>48</v>
      </c>
      <c r="Z71" s="131">
        <v>50</v>
      </c>
      <c r="AA71" s="133">
        <v>16.7</v>
      </c>
      <c r="AB71" s="131">
        <v>12</v>
      </c>
      <c r="AC71" s="131">
        <v>24</v>
      </c>
      <c r="AD71" s="131">
        <v>10</v>
      </c>
      <c r="AE71" s="131">
        <v>38.5</v>
      </c>
      <c r="AF71" s="131" t="s">
        <v>215</v>
      </c>
      <c r="AG71" s="131">
        <v>28.6</v>
      </c>
      <c r="AH71" s="131" t="s">
        <v>215</v>
      </c>
      <c r="AI71" s="131">
        <v>12</v>
      </c>
      <c r="AJ71" s="131">
        <v>27.7</v>
      </c>
      <c r="AK71" s="131">
        <v>29.9</v>
      </c>
      <c r="AL71" s="133" t="s">
        <v>215</v>
      </c>
      <c r="AM71" s="131" t="s">
        <v>215</v>
      </c>
      <c r="AN71" s="131">
        <v>29.4</v>
      </c>
      <c r="AO71" s="131">
        <v>22.2</v>
      </c>
      <c r="AP71" s="131">
        <v>8.3000000000000007</v>
      </c>
      <c r="AQ71" s="132">
        <v>10</v>
      </c>
      <c r="AR71" s="131">
        <v>30</v>
      </c>
      <c r="AS71" s="131">
        <v>42.1</v>
      </c>
      <c r="AT71" s="131">
        <v>33.299999999999997</v>
      </c>
      <c r="AU71" s="131">
        <v>52.6</v>
      </c>
      <c r="AV71" s="131">
        <v>29.4</v>
      </c>
      <c r="AW71" s="131">
        <v>33.299999999999997</v>
      </c>
      <c r="AX71" s="131">
        <v>16.7</v>
      </c>
      <c r="AY71" s="131" t="s">
        <v>215</v>
      </c>
      <c r="AZ71" s="131">
        <v>30.8</v>
      </c>
    </row>
    <row r="72" spans="1:52" ht="14.4">
      <c r="A72" s="135" t="s">
        <v>305</v>
      </c>
      <c r="B72" s="131">
        <v>22.9</v>
      </c>
      <c r="C72" s="131">
        <v>12.5</v>
      </c>
      <c r="D72" s="131" t="s">
        <v>412</v>
      </c>
      <c r="E72" s="131">
        <v>23.1</v>
      </c>
      <c r="F72" s="131">
        <v>22.2</v>
      </c>
      <c r="G72" s="132">
        <v>27.3</v>
      </c>
      <c r="H72" s="131">
        <v>51.4</v>
      </c>
      <c r="I72" s="131">
        <v>42.3</v>
      </c>
      <c r="J72" s="131">
        <v>40</v>
      </c>
      <c r="K72" s="131">
        <v>30.4</v>
      </c>
      <c r="L72" s="131">
        <v>33.299999999999997</v>
      </c>
      <c r="M72" s="131">
        <v>30</v>
      </c>
      <c r="N72" s="131">
        <v>25</v>
      </c>
      <c r="O72" s="131">
        <v>40</v>
      </c>
      <c r="P72" s="131" t="s">
        <v>215</v>
      </c>
      <c r="Q72" s="131" t="s">
        <v>215</v>
      </c>
      <c r="R72" s="131">
        <v>30.8</v>
      </c>
      <c r="S72" s="131">
        <v>84.6</v>
      </c>
      <c r="T72" s="131">
        <v>40</v>
      </c>
      <c r="U72" s="131">
        <v>55.6</v>
      </c>
      <c r="V72" s="131" t="s">
        <v>412</v>
      </c>
      <c r="W72" s="131">
        <v>42.9</v>
      </c>
      <c r="X72" s="131">
        <v>37.5</v>
      </c>
      <c r="Y72" s="131">
        <v>36</v>
      </c>
      <c r="Z72" s="131">
        <v>33.299999999999997</v>
      </c>
      <c r="AA72" s="133">
        <v>33.299999999999997</v>
      </c>
      <c r="AB72" s="131">
        <v>52</v>
      </c>
      <c r="AC72" s="131">
        <v>36</v>
      </c>
      <c r="AD72" s="131">
        <v>50</v>
      </c>
      <c r="AE72" s="131">
        <v>38.5</v>
      </c>
      <c r="AF72" s="131">
        <v>33.299999999999997</v>
      </c>
      <c r="AG72" s="131" t="s">
        <v>215</v>
      </c>
      <c r="AH72" s="131">
        <v>25</v>
      </c>
      <c r="AI72" s="131">
        <v>12</v>
      </c>
      <c r="AJ72" s="131">
        <v>48.9</v>
      </c>
      <c r="AK72" s="131">
        <v>41.8</v>
      </c>
      <c r="AL72" s="133">
        <v>75</v>
      </c>
      <c r="AM72" s="131">
        <v>53.8</v>
      </c>
      <c r="AN72" s="131">
        <v>29.4</v>
      </c>
      <c r="AO72" s="131">
        <v>5.6</v>
      </c>
      <c r="AP72" s="131">
        <v>25</v>
      </c>
      <c r="AQ72" s="132">
        <v>50</v>
      </c>
      <c r="AR72" s="131">
        <v>50</v>
      </c>
      <c r="AS72" s="131">
        <v>26.3</v>
      </c>
      <c r="AT72" s="131">
        <v>66.7</v>
      </c>
      <c r="AU72" s="131">
        <v>15.8</v>
      </c>
      <c r="AV72" s="131">
        <v>11.8</v>
      </c>
      <c r="AW72" s="131">
        <v>33.299999999999997</v>
      </c>
      <c r="AX72" s="131">
        <v>33.299999999999997</v>
      </c>
      <c r="AY72" s="131">
        <v>25</v>
      </c>
      <c r="AZ72" s="131">
        <v>23.1</v>
      </c>
    </row>
    <row r="73" spans="1:52" ht="14.4">
      <c r="A73" s="135" t="s">
        <v>306</v>
      </c>
      <c r="B73" s="131">
        <v>37.1</v>
      </c>
      <c r="C73" s="131">
        <v>25</v>
      </c>
      <c r="D73" s="131" t="s">
        <v>412</v>
      </c>
      <c r="E73" s="131">
        <v>26.9</v>
      </c>
      <c r="F73" s="131">
        <v>33.299999999999997</v>
      </c>
      <c r="G73" s="132">
        <v>54.5</v>
      </c>
      <c r="H73" s="131">
        <v>22.9</v>
      </c>
      <c r="I73" s="131">
        <v>30.8</v>
      </c>
      <c r="J73" s="131">
        <v>28</v>
      </c>
      <c r="K73" s="131">
        <v>43.5</v>
      </c>
      <c r="L73" s="131">
        <v>26.7</v>
      </c>
      <c r="M73" s="131">
        <v>26.7</v>
      </c>
      <c r="N73" s="131">
        <v>33.299999999999997</v>
      </c>
      <c r="O73" s="131">
        <v>33.299999999999997</v>
      </c>
      <c r="P73" s="131">
        <v>33.299999999999997</v>
      </c>
      <c r="Q73" s="131">
        <v>33.299999999999997</v>
      </c>
      <c r="R73" s="131">
        <v>15.4</v>
      </c>
      <c r="S73" s="131" t="s">
        <v>215</v>
      </c>
      <c r="T73" s="131">
        <v>5</v>
      </c>
      <c r="U73" s="131">
        <v>16.7</v>
      </c>
      <c r="V73" s="131" t="s">
        <v>412</v>
      </c>
      <c r="W73" s="131" t="s">
        <v>215</v>
      </c>
      <c r="X73" s="131" t="s">
        <v>215</v>
      </c>
      <c r="Y73" s="131">
        <v>12</v>
      </c>
      <c r="Z73" s="131" t="s">
        <v>215</v>
      </c>
      <c r="AA73" s="133">
        <v>33.299999999999997</v>
      </c>
      <c r="AB73" s="131">
        <v>16</v>
      </c>
      <c r="AC73" s="131">
        <v>24</v>
      </c>
      <c r="AD73" s="131">
        <v>10</v>
      </c>
      <c r="AE73" s="131">
        <v>15.4</v>
      </c>
      <c r="AF73" s="131">
        <v>16.7</v>
      </c>
      <c r="AG73" s="131">
        <v>28.6</v>
      </c>
      <c r="AH73" s="131">
        <v>25</v>
      </c>
      <c r="AI73" s="131">
        <v>44</v>
      </c>
      <c r="AJ73" s="131">
        <v>17</v>
      </c>
      <c r="AK73" s="131">
        <v>16.399999999999999</v>
      </c>
      <c r="AL73" s="133">
        <v>25</v>
      </c>
      <c r="AM73" s="131">
        <v>7.7</v>
      </c>
      <c r="AN73" s="131">
        <v>29.4</v>
      </c>
      <c r="AO73" s="131">
        <v>50</v>
      </c>
      <c r="AP73" s="131">
        <v>33.299999999999997</v>
      </c>
      <c r="AQ73" s="132">
        <v>20</v>
      </c>
      <c r="AR73" s="131" t="s">
        <v>215</v>
      </c>
      <c r="AS73" s="131">
        <v>26.3</v>
      </c>
      <c r="AT73" s="131" t="s">
        <v>215</v>
      </c>
      <c r="AU73" s="131">
        <v>21.1</v>
      </c>
      <c r="AV73" s="131">
        <v>35.299999999999997</v>
      </c>
      <c r="AW73" s="131">
        <v>33.299999999999997</v>
      </c>
      <c r="AX73" s="131">
        <v>33.299999999999997</v>
      </c>
      <c r="AY73" s="131">
        <v>25</v>
      </c>
      <c r="AZ73" s="131">
        <v>15.4</v>
      </c>
    </row>
    <row r="74" spans="1:52" ht="14.4">
      <c r="A74" s="135" t="s">
        <v>307</v>
      </c>
      <c r="B74" s="131">
        <v>37.1</v>
      </c>
      <c r="C74" s="131">
        <v>50</v>
      </c>
      <c r="D74" s="131" t="s">
        <v>412</v>
      </c>
      <c r="E74" s="131">
        <v>42.3</v>
      </c>
      <c r="F74" s="131">
        <v>11.1</v>
      </c>
      <c r="G74" s="132">
        <v>18.2</v>
      </c>
      <c r="H74" s="131">
        <v>2.9</v>
      </c>
      <c r="I74" s="131">
        <v>14.4</v>
      </c>
      <c r="J74" s="131">
        <v>12</v>
      </c>
      <c r="K74" s="131">
        <v>4.3</v>
      </c>
      <c r="L74" s="131">
        <v>6.7</v>
      </c>
      <c r="M74" s="131">
        <v>26.7</v>
      </c>
      <c r="N74" s="131">
        <v>25</v>
      </c>
      <c r="O74" s="131">
        <v>6.7</v>
      </c>
      <c r="P74" s="131">
        <v>33.299999999999997</v>
      </c>
      <c r="Q74" s="131">
        <v>33.299999999999997</v>
      </c>
      <c r="R74" s="131">
        <v>15.4</v>
      </c>
      <c r="S74" s="131" t="s">
        <v>215</v>
      </c>
      <c r="T74" s="131">
        <v>5</v>
      </c>
      <c r="U74" s="131">
        <v>5.6</v>
      </c>
      <c r="V74" s="131" t="s">
        <v>412</v>
      </c>
      <c r="W74" s="131" t="s">
        <v>215</v>
      </c>
      <c r="X74" s="131" t="s">
        <v>215</v>
      </c>
      <c r="Y74" s="131">
        <v>4</v>
      </c>
      <c r="Z74" s="131">
        <v>16.7</v>
      </c>
      <c r="AA74" s="133">
        <v>16.7</v>
      </c>
      <c r="AB74" s="131">
        <v>20</v>
      </c>
      <c r="AC74" s="131">
        <v>16</v>
      </c>
      <c r="AD74" s="131">
        <v>30</v>
      </c>
      <c r="AE74" s="131">
        <v>7.7</v>
      </c>
      <c r="AF74" s="131">
        <v>50</v>
      </c>
      <c r="AG74" s="131">
        <v>42.9</v>
      </c>
      <c r="AH74" s="131">
        <v>50</v>
      </c>
      <c r="AI74" s="131">
        <v>32</v>
      </c>
      <c r="AJ74" s="131">
        <v>6.4</v>
      </c>
      <c r="AK74" s="131">
        <v>11.9</v>
      </c>
      <c r="AL74" s="133" t="s">
        <v>215</v>
      </c>
      <c r="AM74" s="131">
        <v>38.5</v>
      </c>
      <c r="AN74" s="131">
        <v>11.8</v>
      </c>
      <c r="AO74" s="131">
        <v>22.2</v>
      </c>
      <c r="AP74" s="131">
        <v>33.299999999999997</v>
      </c>
      <c r="AQ74" s="132">
        <v>20</v>
      </c>
      <c r="AR74" s="131">
        <v>20</v>
      </c>
      <c r="AS74" s="131">
        <v>5.3</v>
      </c>
      <c r="AT74" s="131" t="s">
        <v>215</v>
      </c>
      <c r="AU74" s="131">
        <v>10.5</v>
      </c>
      <c r="AV74" s="131">
        <v>23.5</v>
      </c>
      <c r="AW74" s="131" t="s">
        <v>215</v>
      </c>
      <c r="AX74" s="131">
        <v>16.7</v>
      </c>
      <c r="AY74" s="131">
        <v>50</v>
      </c>
      <c r="AZ74" s="131">
        <v>30.8</v>
      </c>
    </row>
    <row r="75" spans="1:52" ht="28.2">
      <c r="A75" s="144" t="s">
        <v>341</v>
      </c>
      <c r="B75" s="131">
        <v>52.2</v>
      </c>
      <c r="C75" s="131">
        <v>57.1</v>
      </c>
      <c r="D75" s="131" t="s">
        <v>412</v>
      </c>
      <c r="E75" s="131">
        <v>50</v>
      </c>
      <c r="F75" s="131">
        <v>61.5</v>
      </c>
      <c r="G75" s="132">
        <v>66.7</v>
      </c>
      <c r="H75" s="131">
        <v>76.099999999999994</v>
      </c>
      <c r="I75" s="131">
        <v>68.099999999999994</v>
      </c>
      <c r="J75" s="131">
        <v>57.7</v>
      </c>
      <c r="K75" s="131">
        <v>47.8</v>
      </c>
      <c r="L75" s="131">
        <v>35</v>
      </c>
      <c r="M75" s="131">
        <v>48.4</v>
      </c>
      <c r="N75" s="131">
        <v>34.200000000000003</v>
      </c>
      <c r="O75" s="131">
        <v>50.8</v>
      </c>
      <c r="P75" s="131">
        <v>28.6</v>
      </c>
      <c r="Q75" s="131">
        <v>28.6</v>
      </c>
      <c r="R75" s="131">
        <v>81.3</v>
      </c>
      <c r="S75" s="131">
        <v>92.9</v>
      </c>
      <c r="T75" s="131">
        <v>73.8</v>
      </c>
      <c r="U75" s="131">
        <v>56</v>
      </c>
      <c r="V75" s="131" t="s">
        <v>412</v>
      </c>
      <c r="W75" s="131">
        <v>70</v>
      </c>
      <c r="X75" s="131">
        <v>80</v>
      </c>
      <c r="Y75" s="131">
        <v>71</v>
      </c>
      <c r="Z75" s="131">
        <v>62.5</v>
      </c>
      <c r="AA75" s="133">
        <v>84.6</v>
      </c>
      <c r="AB75" s="131">
        <v>47.1</v>
      </c>
      <c r="AC75" s="131">
        <v>46.7</v>
      </c>
      <c r="AD75" s="131">
        <v>52.9</v>
      </c>
      <c r="AE75" s="131">
        <v>55.6</v>
      </c>
      <c r="AF75" s="131">
        <v>30.8</v>
      </c>
      <c r="AG75" s="131">
        <v>40</v>
      </c>
      <c r="AH75" s="131">
        <v>20</v>
      </c>
      <c r="AI75" s="131">
        <v>63.2</v>
      </c>
      <c r="AJ75" s="131">
        <v>48.9</v>
      </c>
      <c r="AK75" s="131">
        <v>45.7</v>
      </c>
      <c r="AL75" s="133">
        <v>36.4</v>
      </c>
      <c r="AM75" s="131">
        <v>52</v>
      </c>
      <c r="AN75" s="131">
        <v>51.5</v>
      </c>
      <c r="AO75" s="131">
        <v>62.1</v>
      </c>
      <c r="AP75" s="131">
        <v>54.5</v>
      </c>
      <c r="AQ75" s="132">
        <v>78.599999999999994</v>
      </c>
      <c r="AR75" s="131">
        <v>55.6</v>
      </c>
      <c r="AS75" s="131">
        <v>48.7</v>
      </c>
      <c r="AT75" s="131">
        <v>50</v>
      </c>
      <c r="AU75" s="131">
        <v>55.9</v>
      </c>
      <c r="AV75" s="131">
        <v>58.6</v>
      </c>
      <c r="AW75" s="131">
        <v>30</v>
      </c>
      <c r="AX75" s="131">
        <v>55.6</v>
      </c>
      <c r="AY75" s="131">
        <v>40</v>
      </c>
      <c r="AZ75" s="131">
        <v>76.5</v>
      </c>
    </row>
    <row r="76" spans="1:52" ht="28.2">
      <c r="A76" s="144" t="s">
        <v>342</v>
      </c>
      <c r="B76" s="131"/>
      <c r="C76" s="131"/>
      <c r="D76" s="131"/>
      <c r="E76" s="131"/>
      <c r="F76" s="131"/>
      <c r="G76" s="132"/>
      <c r="H76" s="131"/>
      <c r="I76" s="131"/>
      <c r="J76" s="131"/>
      <c r="K76" s="131"/>
      <c r="L76" s="131"/>
      <c r="M76" s="131"/>
      <c r="N76" s="131"/>
      <c r="O76" s="131"/>
      <c r="P76" s="131"/>
      <c r="Q76" s="131"/>
      <c r="R76" s="131"/>
      <c r="S76" s="131"/>
      <c r="T76" s="131"/>
      <c r="U76" s="131"/>
      <c r="V76" s="131"/>
      <c r="W76" s="131"/>
      <c r="X76" s="131"/>
      <c r="Y76" s="131"/>
      <c r="Z76" s="131"/>
      <c r="AA76" s="133"/>
      <c r="AB76" s="131"/>
      <c r="AC76" s="131"/>
      <c r="AD76" s="131"/>
      <c r="AE76" s="131"/>
      <c r="AF76" s="131"/>
      <c r="AG76" s="131"/>
      <c r="AH76" s="131"/>
      <c r="AI76" s="131"/>
      <c r="AJ76" s="131"/>
      <c r="AK76" s="131"/>
      <c r="AL76" s="133"/>
      <c r="AM76" s="131"/>
      <c r="AN76" s="131"/>
      <c r="AO76" s="131"/>
      <c r="AP76" s="131"/>
      <c r="AQ76" s="132"/>
      <c r="AR76" s="131"/>
      <c r="AS76" s="131"/>
      <c r="AT76" s="131"/>
      <c r="AU76" s="131"/>
      <c r="AV76" s="131"/>
      <c r="AW76" s="131"/>
      <c r="AX76" s="131"/>
      <c r="AY76" s="131"/>
      <c r="AZ76" s="131"/>
    </row>
    <row r="77" spans="1:52" ht="14.4">
      <c r="A77" s="135" t="s">
        <v>304</v>
      </c>
      <c r="B77" s="131">
        <v>2.9</v>
      </c>
      <c r="C77" s="131">
        <v>12.5</v>
      </c>
      <c r="D77" s="131" t="s">
        <v>412</v>
      </c>
      <c r="E77" s="131">
        <v>3.8</v>
      </c>
      <c r="F77" s="131">
        <v>37.5</v>
      </c>
      <c r="G77" s="132" t="s">
        <v>215</v>
      </c>
      <c r="H77" s="131">
        <v>22.9</v>
      </c>
      <c r="I77" s="131">
        <v>9.1999999999999993</v>
      </c>
      <c r="J77" s="131">
        <v>17.8</v>
      </c>
      <c r="K77" s="131">
        <v>18.2</v>
      </c>
      <c r="L77" s="131">
        <v>35.700000000000003</v>
      </c>
      <c r="M77" s="131">
        <v>16.7</v>
      </c>
      <c r="N77" s="131">
        <v>15.4</v>
      </c>
      <c r="O77" s="131">
        <v>20</v>
      </c>
      <c r="P77" s="131">
        <v>50</v>
      </c>
      <c r="Q77" s="131">
        <v>50</v>
      </c>
      <c r="R77" s="131">
        <v>46.2</v>
      </c>
      <c r="S77" s="131">
        <v>15.4</v>
      </c>
      <c r="T77" s="131">
        <v>41.9</v>
      </c>
      <c r="U77" s="131">
        <v>28.6</v>
      </c>
      <c r="V77" s="131" t="s">
        <v>412</v>
      </c>
      <c r="W77" s="131">
        <v>42.9</v>
      </c>
      <c r="X77" s="131">
        <v>50</v>
      </c>
      <c r="Y77" s="131">
        <v>27.3</v>
      </c>
      <c r="Z77" s="131">
        <v>40</v>
      </c>
      <c r="AA77" s="133">
        <v>18.2</v>
      </c>
      <c r="AB77" s="131">
        <v>8.3000000000000007</v>
      </c>
      <c r="AC77" s="131">
        <v>18.399999999999999</v>
      </c>
      <c r="AD77" s="131">
        <v>11.1</v>
      </c>
      <c r="AE77" s="131">
        <v>30</v>
      </c>
      <c r="AF77" s="131" t="s">
        <v>215</v>
      </c>
      <c r="AG77" s="131">
        <v>33.299999999999997</v>
      </c>
      <c r="AH77" s="131" t="s">
        <v>215</v>
      </c>
      <c r="AI77" s="131">
        <v>12.5</v>
      </c>
      <c r="AJ77" s="131">
        <v>28.3</v>
      </c>
      <c r="AK77" s="131">
        <v>28.1</v>
      </c>
      <c r="AL77" s="133" t="s">
        <v>215</v>
      </c>
      <c r="AM77" s="131">
        <v>7.7</v>
      </c>
      <c r="AN77" s="131">
        <v>23.5</v>
      </c>
      <c r="AO77" s="131">
        <v>22.2</v>
      </c>
      <c r="AP77" s="131">
        <v>4.2</v>
      </c>
      <c r="AQ77" s="132">
        <v>9.1</v>
      </c>
      <c r="AR77" s="131">
        <v>20</v>
      </c>
      <c r="AS77" s="131">
        <v>36.799999999999997</v>
      </c>
      <c r="AT77" s="131" t="s">
        <v>215</v>
      </c>
      <c r="AU77" s="131">
        <v>42.1</v>
      </c>
      <c r="AV77" s="131">
        <v>23.5</v>
      </c>
      <c r="AW77" s="131">
        <v>33.299999999999997</v>
      </c>
      <c r="AX77" s="131">
        <v>20</v>
      </c>
      <c r="AY77" s="131" t="s">
        <v>215</v>
      </c>
      <c r="AZ77" s="131">
        <v>30.8</v>
      </c>
    </row>
    <row r="78" spans="1:52" ht="14.4">
      <c r="A78" s="135" t="s">
        <v>305</v>
      </c>
      <c r="B78" s="131">
        <v>22.9</v>
      </c>
      <c r="C78" s="131">
        <v>12.5</v>
      </c>
      <c r="D78" s="131" t="s">
        <v>412</v>
      </c>
      <c r="E78" s="131">
        <v>26.9</v>
      </c>
      <c r="F78" s="131">
        <v>12.5</v>
      </c>
      <c r="G78" s="132">
        <v>30</v>
      </c>
      <c r="H78" s="131">
        <v>42.9</v>
      </c>
      <c r="I78" s="131">
        <v>40.799999999999997</v>
      </c>
      <c r="J78" s="131">
        <v>35.6</v>
      </c>
      <c r="K78" s="131">
        <v>27.3</v>
      </c>
      <c r="L78" s="131">
        <v>21.4</v>
      </c>
      <c r="M78" s="131">
        <v>30</v>
      </c>
      <c r="N78" s="131">
        <v>15.4</v>
      </c>
      <c r="O78" s="131">
        <v>26.7</v>
      </c>
      <c r="P78" s="131" t="s">
        <v>215</v>
      </c>
      <c r="Q78" s="131" t="s">
        <v>215</v>
      </c>
      <c r="R78" s="131">
        <v>15.4</v>
      </c>
      <c r="S78" s="131">
        <v>84.6</v>
      </c>
      <c r="T78" s="131">
        <v>54.8</v>
      </c>
      <c r="U78" s="131">
        <v>42.9</v>
      </c>
      <c r="V78" s="131" t="s">
        <v>412</v>
      </c>
      <c r="W78" s="131">
        <v>57.1</v>
      </c>
      <c r="X78" s="131">
        <v>37.5</v>
      </c>
      <c r="Y78" s="131">
        <v>45.5</v>
      </c>
      <c r="Z78" s="131">
        <v>20</v>
      </c>
      <c r="AA78" s="133" t="s">
        <v>215</v>
      </c>
      <c r="AB78" s="131">
        <v>50</v>
      </c>
      <c r="AC78" s="131">
        <v>28.6</v>
      </c>
      <c r="AD78" s="131">
        <v>44.4</v>
      </c>
      <c r="AE78" s="131">
        <v>40</v>
      </c>
      <c r="AF78" s="131">
        <v>50</v>
      </c>
      <c r="AG78" s="131">
        <v>16.7</v>
      </c>
      <c r="AH78" s="131">
        <v>33.299999999999997</v>
      </c>
      <c r="AI78" s="131">
        <v>12.5</v>
      </c>
      <c r="AJ78" s="131">
        <v>37</v>
      </c>
      <c r="AK78" s="131">
        <v>42.2</v>
      </c>
      <c r="AL78" s="133">
        <v>50</v>
      </c>
      <c r="AM78" s="131">
        <v>46.2</v>
      </c>
      <c r="AN78" s="131">
        <v>29.4</v>
      </c>
      <c r="AO78" s="131" t="s">
        <v>215</v>
      </c>
      <c r="AP78" s="131">
        <v>33.299999999999997</v>
      </c>
      <c r="AQ78" s="132">
        <v>45.5</v>
      </c>
      <c r="AR78" s="131">
        <v>50</v>
      </c>
      <c r="AS78" s="131">
        <v>31.6</v>
      </c>
      <c r="AT78" s="131" t="s">
        <v>215</v>
      </c>
      <c r="AU78" s="131">
        <v>21.1</v>
      </c>
      <c r="AV78" s="131">
        <v>29.4</v>
      </c>
      <c r="AW78" s="131">
        <v>33.299999999999997</v>
      </c>
      <c r="AX78" s="131">
        <v>20</v>
      </c>
      <c r="AY78" s="131">
        <v>25</v>
      </c>
      <c r="AZ78" s="131">
        <v>23.1</v>
      </c>
    </row>
    <row r="79" spans="1:52" ht="14.4">
      <c r="A79" s="135" t="s">
        <v>306</v>
      </c>
      <c r="B79" s="131">
        <v>28.6</v>
      </c>
      <c r="C79" s="131">
        <v>25</v>
      </c>
      <c r="D79" s="131" t="s">
        <v>412</v>
      </c>
      <c r="E79" s="131">
        <v>30.8</v>
      </c>
      <c r="F79" s="131">
        <v>25</v>
      </c>
      <c r="G79" s="132">
        <v>40</v>
      </c>
      <c r="H79" s="131">
        <v>31.4</v>
      </c>
      <c r="I79" s="131">
        <v>31.6</v>
      </c>
      <c r="J79" s="131">
        <v>26.7</v>
      </c>
      <c r="K79" s="131">
        <v>45.5</v>
      </c>
      <c r="L79" s="131">
        <v>21.4</v>
      </c>
      <c r="M79" s="131">
        <v>26.7</v>
      </c>
      <c r="N79" s="131">
        <v>38.5</v>
      </c>
      <c r="O79" s="131">
        <v>23.3</v>
      </c>
      <c r="P79" s="131" t="s">
        <v>215</v>
      </c>
      <c r="Q79" s="131" t="s">
        <v>215</v>
      </c>
      <c r="R79" s="131">
        <v>23.1</v>
      </c>
      <c r="S79" s="131" t="s">
        <v>215</v>
      </c>
      <c r="T79" s="131">
        <v>3.2</v>
      </c>
      <c r="U79" s="131">
        <v>21.4</v>
      </c>
      <c r="V79" s="131" t="s">
        <v>412</v>
      </c>
      <c r="W79" s="131" t="s">
        <v>215</v>
      </c>
      <c r="X79" s="131">
        <v>12.5</v>
      </c>
      <c r="Y79" s="131">
        <v>18.2</v>
      </c>
      <c r="Z79" s="131" t="s">
        <v>215</v>
      </c>
      <c r="AA79" s="133">
        <v>45.5</v>
      </c>
      <c r="AB79" s="131">
        <v>20.8</v>
      </c>
      <c r="AC79" s="131">
        <v>28.6</v>
      </c>
      <c r="AD79" s="131">
        <v>11.1</v>
      </c>
      <c r="AE79" s="131">
        <v>20</v>
      </c>
      <c r="AF79" s="131">
        <v>25</v>
      </c>
      <c r="AG79" s="131" t="s">
        <v>215</v>
      </c>
      <c r="AH79" s="131">
        <v>33.299999999999997</v>
      </c>
      <c r="AI79" s="131">
        <v>41.7</v>
      </c>
      <c r="AJ79" s="131">
        <v>26.1</v>
      </c>
      <c r="AK79" s="131">
        <v>15.6</v>
      </c>
      <c r="AL79" s="133">
        <v>25</v>
      </c>
      <c r="AM79" s="131">
        <v>15.4</v>
      </c>
      <c r="AN79" s="131">
        <v>23.5</v>
      </c>
      <c r="AO79" s="131">
        <v>50</v>
      </c>
      <c r="AP79" s="131">
        <v>29.2</v>
      </c>
      <c r="AQ79" s="132">
        <v>18.2</v>
      </c>
      <c r="AR79" s="131" t="s">
        <v>215</v>
      </c>
      <c r="AS79" s="131">
        <v>26.3</v>
      </c>
      <c r="AT79" s="131">
        <v>100</v>
      </c>
      <c r="AU79" s="131">
        <v>15.8</v>
      </c>
      <c r="AV79" s="131">
        <v>17.600000000000001</v>
      </c>
      <c r="AW79" s="131">
        <v>33.299999999999997</v>
      </c>
      <c r="AX79" s="131">
        <v>20</v>
      </c>
      <c r="AY79" s="131">
        <v>50</v>
      </c>
      <c r="AZ79" s="131">
        <v>7.7</v>
      </c>
    </row>
    <row r="80" spans="1:52" ht="14.4">
      <c r="A80" s="135" t="s">
        <v>307</v>
      </c>
      <c r="B80" s="131">
        <v>45.7</v>
      </c>
      <c r="C80" s="131">
        <v>50</v>
      </c>
      <c r="D80" s="131" t="s">
        <v>412</v>
      </c>
      <c r="E80" s="131">
        <v>38.5</v>
      </c>
      <c r="F80" s="131">
        <v>25</v>
      </c>
      <c r="G80" s="132">
        <v>30</v>
      </c>
      <c r="H80" s="131">
        <v>2.9</v>
      </c>
      <c r="I80" s="131">
        <v>18.399999999999999</v>
      </c>
      <c r="J80" s="131">
        <v>20</v>
      </c>
      <c r="K80" s="131">
        <v>9.1</v>
      </c>
      <c r="L80" s="131">
        <v>21.4</v>
      </c>
      <c r="M80" s="131">
        <v>26.7</v>
      </c>
      <c r="N80" s="131">
        <v>30.8</v>
      </c>
      <c r="O80" s="131">
        <v>30</v>
      </c>
      <c r="P80" s="131">
        <v>50</v>
      </c>
      <c r="Q80" s="131">
        <v>50</v>
      </c>
      <c r="R80" s="131">
        <v>15.4</v>
      </c>
      <c r="S80" s="131" t="s">
        <v>215</v>
      </c>
      <c r="T80" s="131" t="s">
        <v>215</v>
      </c>
      <c r="U80" s="131">
        <v>7.1</v>
      </c>
      <c r="V80" s="131" t="s">
        <v>412</v>
      </c>
      <c r="W80" s="131" t="s">
        <v>215</v>
      </c>
      <c r="X80" s="131" t="s">
        <v>215</v>
      </c>
      <c r="Y80" s="131">
        <v>9.1</v>
      </c>
      <c r="Z80" s="131">
        <v>40</v>
      </c>
      <c r="AA80" s="133">
        <v>36.4</v>
      </c>
      <c r="AB80" s="131">
        <v>20.8</v>
      </c>
      <c r="AC80" s="131">
        <v>24.5</v>
      </c>
      <c r="AD80" s="131">
        <v>33.299999999999997</v>
      </c>
      <c r="AE80" s="131">
        <v>10</v>
      </c>
      <c r="AF80" s="131">
        <v>25</v>
      </c>
      <c r="AG80" s="131">
        <v>50</v>
      </c>
      <c r="AH80" s="131">
        <v>33.299999999999997</v>
      </c>
      <c r="AI80" s="131">
        <v>33.299999999999997</v>
      </c>
      <c r="AJ80" s="131">
        <v>8.6999999999999993</v>
      </c>
      <c r="AK80" s="131">
        <v>14.1</v>
      </c>
      <c r="AL80" s="133">
        <v>25</v>
      </c>
      <c r="AM80" s="131">
        <v>30.8</v>
      </c>
      <c r="AN80" s="131">
        <v>23.5</v>
      </c>
      <c r="AO80" s="131">
        <v>27.8</v>
      </c>
      <c r="AP80" s="131">
        <v>33.299999999999997</v>
      </c>
      <c r="AQ80" s="132">
        <v>27.3</v>
      </c>
      <c r="AR80" s="131">
        <v>30</v>
      </c>
      <c r="AS80" s="131">
        <v>5.3</v>
      </c>
      <c r="AT80" s="131" t="s">
        <v>215</v>
      </c>
      <c r="AU80" s="131">
        <v>21.1</v>
      </c>
      <c r="AV80" s="131">
        <v>29.4</v>
      </c>
      <c r="AW80" s="131" t="s">
        <v>215</v>
      </c>
      <c r="AX80" s="131">
        <v>40</v>
      </c>
      <c r="AY80" s="131">
        <v>25</v>
      </c>
      <c r="AZ80" s="131">
        <v>38.5</v>
      </c>
    </row>
    <row r="81" spans="1:52" ht="14.4">
      <c r="A81" s="144" t="s">
        <v>343</v>
      </c>
      <c r="B81" s="131">
        <v>55.2</v>
      </c>
      <c r="C81" s="131">
        <v>57.1</v>
      </c>
      <c r="D81" s="131" t="s">
        <v>412</v>
      </c>
      <c r="E81" s="131">
        <v>48.1</v>
      </c>
      <c r="F81" s="131">
        <v>61.5</v>
      </c>
      <c r="G81" s="132">
        <v>73.3</v>
      </c>
      <c r="H81" s="131">
        <v>78.3</v>
      </c>
      <c r="I81" s="131">
        <v>66</v>
      </c>
      <c r="J81" s="131">
        <v>52.6</v>
      </c>
      <c r="K81" s="131">
        <v>56.5</v>
      </c>
      <c r="L81" s="131">
        <v>47.5</v>
      </c>
      <c r="M81" s="131">
        <v>48.4</v>
      </c>
      <c r="N81" s="131">
        <v>28.9</v>
      </c>
      <c r="O81" s="131">
        <v>54.2</v>
      </c>
      <c r="P81" s="131">
        <v>42.9</v>
      </c>
      <c r="Q81" s="131">
        <v>42.9</v>
      </c>
      <c r="R81" s="131">
        <v>68.8</v>
      </c>
      <c r="S81" s="131">
        <v>57.1</v>
      </c>
      <c r="T81" s="131">
        <v>57.1</v>
      </c>
      <c r="U81" s="131">
        <v>52</v>
      </c>
      <c r="V81" s="131" t="s">
        <v>412</v>
      </c>
      <c r="W81" s="131">
        <v>30</v>
      </c>
      <c r="X81" s="131">
        <v>50</v>
      </c>
      <c r="Y81" s="131">
        <v>58.1</v>
      </c>
      <c r="Z81" s="131">
        <v>62.5</v>
      </c>
      <c r="AA81" s="133">
        <v>53.8</v>
      </c>
      <c r="AB81" s="131">
        <v>49</v>
      </c>
      <c r="AC81" s="131">
        <v>49.5</v>
      </c>
      <c r="AD81" s="131">
        <v>47.1</v>
      </c>
      <c r="AE81" s="131">
        <v>50</v>
      </c>
      <c r="AF81" s="131">
        <v>30.8</v>
      </c>
      <c r="AG81" s="131">
        <v>46.7</v>
      </c>
      <c r="AH81" s="131">
        <v>20</v>
      </c>
      <c r="AI81" s="131">
        <v>50</v>
      </c>
      <c r="AJ81" s="131">
        <v>56.4</v>
      </c>
      <c r="AK81" s="131">
        <v>49.3</v>
      </c>
      <c r="AL81" s="133">
        <v>27.3</v>
      </c>
      <c r="AM81" s="131">
        <v>40</v>
      </c>
      <c r="AN81" s="131">
        <v>48.5</v>
      </c>
      <c r="AO81" s="131">
        <v>58.6</v>
      </c>
      <c r="AP81" s="131">
        <v>52.3</v>
      </c>
      <c r="AQ81" s="132">
        <v>71.400000000000006</v>
      </c>
      <c r="AR81" s="131">
        <v>66.7</v>
      </c>
      <c r="AS81" s="131">
        <v>53.8</v>
      </c>
      <c r="AT81" s="131">
        <v>75</v>
      </c>
      <c r="AU81" s="131">
        <v>55.9</v>
      </c>
      <c r="AV81" s="131">
        <v>55.2</v>
      </c>
      <c r="AW81" s="131">
        <v>30</v>
      </c>
      <c r="AX81" s="131">
        <v>66.7</v>
      </c>
      <c r="AY81" s="131">
        <v>40</v>
      </c>
      <c r="AZ81" s="131">
        <v>82.4</v>
      </c>
    </row>
    <row r="82" spans="1:52" ht="28.2">
      <c r="A82" s="144" t="s">
        <v>344</v>
      </c>
      <c r="B82" s="131"/>
      <c r="C82" s="131"/>
      <c r="D82" s="131"/>
      <c r="E82" s="131"/>
      <c r="F82" s="131"/>
      <c r="G82" s="132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3"/>
      <c r="AB82" s="131"/>
      <c r="AC82" s="131"/>
      <c r="AD82" s="131"/>
      <c r="AE82" s="131"/>
      <c r="AF82" s="131"/>
      <c r="AG82" s="131"/>
      <c r="AH82" s="131"/>
      <c r="AI82" s="131"/>
      <c r="AJ82" s="131"/>
      <c r="AK82" s="131"/>
      <c r="AL82" s="133"/>
      <c r="AM82" s="131"/>
      <c r="AN82" s="131"/>
      <c r="AO82" s="131"/>
      <c r="AP82" s="131"/>
      <c r="AQ82" s="132"/>
      <c r="AR82" s="131"/>
      <c r="AS82" s="131"/>
      <c r="AT82" s="131"/>
      <c r="AU82" s="131"/>
      <c r="AV82" s="131"/>
      <c r="AW82" s="131"/>
      <c r="AX82" s="131"/>
      <c r="AY82" s="131"/>
      <c r="AZ82" s="131"/>
    </row>
    <row r="83" spans="1:52" ht="14.4">
      <c r="A83" s="135" t="s">
        <v>304</v>
      </c>
      <c r="B83" s="131">
        <v>5.4</v>
      </c>
      <c r="C83" s="131">
        <v>12.5</v>
      </c>
      <c r="D83" s="131" t="s">
        <v>412</v>
      </c>
      <c r="E83" s="131">
        <v>12</v>
      </c>
      <c r="F83" s="131">
        <v>37.5</v>
      </c>
      <c r="G83" s="132">
        <v>9.1</v>
      </c>
      <c r="H83" s="131">
        <v>22.2</v>
      </c>
      <c r="I83" s="131">
        <v>10.5</v>
      </c>
      <c r="J83" s="131">
        <v>17.100000000000001</v>
      </c>
      <c r="K83" s="131">
        <v>19.2</v>
      </c>
      <c r="L83" s="131">
        <v>31.6</v>
      </c>
      <c r="M83" s="131">
        <v>23.3</v>
      </c>
      <c r="N83" s="131">
        <v>18.2</v>
      </c>
      <c r="O83" s="131">
        <v>28.1</v>
      </c>
      <c r="P83" s="131">
        <v>33.299999999999997</v>
      </c>
      <c r="Q83" s="131">
        <v>33.299999999999997</v>
      </c>
      <c r="R83" s="131">
        <v>36.4</v>
      </c>
      <c r="S83" s="131">
        <v>12.5</v>
      </c>
      <c r="T83" s="131">
        <v>33.299999999999997</v>
      </c>
      <c r="U83" s="131">
        <v>23.1</v>
      </c>
      <c r="V83" s="131" t="s">
        <v>412</v>
      </c>
      <c r="W83" s="131">
        <v>33.299999999999997</v>
      </c>
      <c r="X83" s="131">
        <v>60</v>
      </c>
      <c r="Y83" s="131">
        <v>33.299999999999997</v>
      </c>
      <c r="Z83" s="131">
        <v>40</v>
      </c>
      <c r="AA83" s="133" t="s">
        <v>215</v>
      </c>
      <c r="AB83" s="131">
        <v>16</v>
      </c>
      <c r="AC83" s="131">
        <v>25</v>
      </c>
      <c r="AD83" s="131">
        <v>12.5</v>
      </c>
      <c r="AE83" s="131">
        <v>44.4</v>
      </c>
      <c r="AF83" s="131" t="s">
        <v>215</v>
      </c>
      <c r="AG83" s="131">
        <v>28.6</v>
      </c>
      <c r="AH83" s="131" t="s">
        <v>215</v>
      </c>
      <c r="AI83" s="131">
        <v>21.1</v>
      </c>
      <c r="AJ83" s="131">
        <v>28.3</v>
      </c>
      <c r="AK83" s="131">
        <v>26.1</v>
      </c>
      <c r="AL83" s="133" t="s">
        <v>215</v>
      </c>
      <c r="AM83" s="131">
        <v>20</v>
      </c>
      <c r="AN83" s="131">
        <v>18.8</v>
      </c>
      <c r="AO83" s="131">
        <v>23.5</v>
      </c>
      <c r="AP83" s="131">
        <v>13</v>
      </c>
      <c r="AQ83" s="132">
        <v>10</v>
      </c>
      <c r="AR83" s="131">
        <v>41.7</v>
      </c>
      <c r="AS83" s="131">
        <v>42.9</v>
      </c>
      <c r="AT83" s="131">
        <v>33.299999999999997</v>
      </c>
      <c r="AU83" s="131">
        <v>47.4</v>
      </c>
      <c r="AV83" s="131">
        <v>37.5</v>
      </c>
      <c r="AW83" s="131">
        <v>66.7</v>
      </c>
      <c r="AX83" s="131">
        <v>16.7</v>
      </c>
      <c r="AY83" s="131" t="s">
        <v>215</v>
      </c>
      <c r="AZ83" s="131">
        <v>28.6</v>
      </c>
    </row>
    <row r="84" spans="1:52" ht="14.4">
      <c r="A84" s="135" t="s">
        <v>305</v>
      </c>
      <c r="B84" s="131">
        <v>35.1</v>
      </c>
      <c r="C84" s="131">
        <v>12.5</v>
      </c>
      <c r="D84" s="131" t="s">
        <v>412</v>
      </c>
      <c r="E84" s="131">
        <v>20</v>
      </c>
      <c r="F84" s="131">
        <v>12.5</v>
      </c>
      <c r="G84" s="132">
        <v>27.3</v>
      </c>
      <c r="H84" s="131">
        <v>47.2</v>
      </c>
      <c r="I84" s="131">
        <v>42.1</v>
      </c>
      <c r="J84" s="131">
        <v>36.6</v>
      </c>
      <c r="K84" s="131">
        <v>42.3</v>
      </c>
      <c r="L84" s="131">
        <v>42.1</v>
      </c>
      <c r="M84" s="131">
        <v>26.7</v>
      </c>
      <c r="N84" s="131">
        <v>18.2</v>
      </c>
      <c r="O84" s="131">
        <v>31.3</v>
      </c>
      <c r="P84" s="131">
        <v>33.299999999999997</v>
      </c>
      <c r="Q84" s="131">
        <v>33.299999999999997</v>
      </c>
      <c r="R84" s="131">
        <v>27.3</v>
      </c>
      <c r="S84" s="131">
        <v>87.5</v>
      </c>
      <c r="T84" s="131">
        <v>62.5</v>
      </c>
      <c r="U84" s="131">
        <v>53.8</v>
      </c>
      <c r="V84" s="131" t="s">
        <v>412</v>
      </c>
      <c r="W84" s="131">
        <v>33.299999999999997</v>
      </c>
      <c r="X84" s="131">
        <v>40</v>
      </c>
      <c r="Y84" s="131">
        <v>27.8</v>
      </c>
      <c r="Z84" s="131">
        <v>20</v>
      </c>
      <c r="AA84" s="133">
        <v>14.3</v>
      </c>
      <c r="AB84" s="131">
        <v>44</v>
      </c>
      <c r="AC84" s="131">
        <v>36.5</v>
      </c>
      <c r="AD84" s="131">
        <v>50</v>
      </c>
      <c r="AE84" s="131">
        <v>33.299999999999997</v>
      </c>
      <c r="AF84" s="131">
        <v>50</v>
      </c>
      <c r="AG84" s="131">
        <v>42.9</v>
      </c>
      <c r="AH84" s="131">
        <v>33.299999999999997</v>
      </c>
      <c r="AI84" s="131">
        <v>26.3</v>
      </c>
      <c r="AJ84" s="131">
        <v>52.8</v>
      </c>
      <c r="AK84" s="131">
        <v>47.8</v>
      </c>
      <c r="AL84" s="133">
        <v>100</v>
      </c>
      <c r="AM84" s="131">
        <v>60</v>
      </c>
      <c r="AN84" s="131">
        <v>50</v>
      </c>
      <c r="AO84" s="131" t="s">
        <v>215</v>
      </c>
      <c r="AP84" s="131">
        <v>17.399999999999999</v>
      </c>
      <c r="AQ84" s="132">
        <v>50</v>
      </c>
      <c r="AR84" s="131">
        <v>41.7</v>
      </c>
      <c r="AS84" s="131">
        <v>38.1</v>
      </c>
      <c r="AT84" s="131" t="s">
        <v>215</v>
      </c>
      <c r="AU84" s="131">
        <v>31.6</v>
      </c>
      <c r="AV84" s="131">
        <v>18.8</v>
      </c>
      <c r="AW84" s="131">
        <v>33.299999999999997</v>
      </c>
      <c r="AX84" s="131">
        <v>33.299999999999997</v>
      </c>
      <c r="AY84" s="131">
        <v>25</v>
      </c>
      <c r="AZ84" s="131">
        <v>42.9</v>
      </c>
    </row>
    <row r="85" spans="1:52" ht="14.4">
      <c r="A85" s="135" t="s">
        <v>306</v>
      </c>
      <c r="B85" s="131">
        <v>27</v>
      </c>
      <c r="C85" s="131">
        <v>25</v>
      </c>
      <c r="D85" s="131" t="s">
        <v>412</v>
      </c>
      <c r="E85" s="131">
        <v>40</v>
      </c>
      <c r="F85" s="131">
        <v>37.5</v>
      </c>
      <c r="G85" s="132">
        <v>36.4</v>
      </c>
      <c r="H85" s="131">
        <v>27.8</v>
      </c>
      <c r="I85" s="131">
        <v>31.6</v>
      </c>
      <c r="J85" s="131">
        <v>19.5</v>
      </c>
      <c r="K85" s="131">
        <v>30.8</v>
      </c>
      <c r="L85" s="131">
        <v>21.1</v>
      </c>
      <c r="M85" s="131">
        <v>30</v>
      </c>
      <c r="N85" s="131">
        <v>27.3</v>
      </c>
      <c r="O85" s="131">
        <v>25</v>
      </c>
      <c r="P85" s="131" t="s">
        <v>215</v>
      </c>
      <c r="Q85" s="131" t="s">
        <v>215</v>
      </c>
      <c r="R85" s="131">
        <v>18.2</v>
      </c>
      <c r="S85" s="131" t="s">
        <v>215</v>
      </c>
      <c r="T85" s="131">
        <v>4.2</v>
      </c>
      <c r="U85" s="131">
        <v>15.4</v>
      </c>
      <c r="V85" s="131" t="s">
        <v>412</v>
      </c>
      <c r="W85" s="131" t="s">
        <v>215</v>
      </c>
      <c r="X85" s="131" t="s">
        <v>215</v>
      </c>
      <c r="Y85" s="131">
        <v>22.2</v>
      </c>
      <c r="Z85" s="131">
        <v>20</v>
      </c>
      <c r="AA85" s="133">
        <v>42.9</v>
      </c>
      <c r="AB85" s="131">
        <v>20</v>
      </c>
      <c r="AC85" s="131">
        <v>26.9</v>
      </c>
      <c r="AD85" s="131" t="s">
        <v>215</v>
      </c>
      <c r="AE85" s="131">
        <v>11.1</v>
      </c>
      <c r="AF85" s="131" t="s">
        <v>215</v>
      </c>
      <c r="AG85" s="131">
        <v>14.3</v>
      </c>
      <c r="AH85" s="131">
        <v>33.299999999999997</v>
      </c>
      <c r="AI85" s="131">
        <v>21.1</v>
      </c>
      <c r="AJ85" s="131">
        <v>13.2</v>
      </c>
      <c r="AK85" s="131">
        <v>14.5</v>
      </c>
      <c r="AL85" s="133" t="s">
        <v>215</v>
      </c>
      <c r="AM85" s="131" t="s">
        <v>215</v>
      </c>
      <c r="AN85" s="131">
        <v>12.5</v>
      </c>
      <c r="AO85" s="131">
        <v>47.1</v>
      </c>
      <c r="AP85" s="131">
        <v>34.799999999999997</v>
      </c>
      <c r="AQ85" s="132">
        <v>10</v>
      </c>
      <c r="AR85" s="131">
        <v>8.3000000000000007</v>
      </c>
      <c r="AS85" s="131">
        <v>19</v>
      </c>
      <c r="AT85" s="131">
        <v>66.7</v>
      </c>
      <c r="AU85" s="131" t="s">
        <v>215</v>
      </c>
      <c r="AV85" s="131">
        <v>25</v>
      </c>
      <c r="AW85" s="131" t="s">
        <v>215</v>
      </c>
      <c r="AX85" s="131">
        <v>16.7</v>
      </c>
      <c r="AY85" s="131">
        <v>25</v>
      </c>
      <c r="AZ85" s="131">
        <v>7.1</v>
      </c>
    </row>
    <row r="86" spans="1:52" ht="14.4">
      <c r="A86" s="135" t="s">
        <v>307</v>
      </c>
      <c r="B86" s="131">
        <v>32.4</v>
      </c>
      <c r="C86" s="131">
        <v>50</v>
      </c>
      <c r="D86" s="131" t="s">
        <v>412</v>
      </c>
      <c r="E86" s="131">
        <v>28</v>
      </c>
      <c r="F86" s="131">
        <v>12.5</v>
      </c>
      <c r="G86" s="132">
        <v>27.3</v>
      </c>
      <c r="H86" s="131">
        <v>2.8</v>
      </c>
      <c r="I86" s="131">
        <v>15.8</v>
      </c>
      <c r="J86" s="131">
        <v>26.8</v>
      </c>
      <c r="K86" s="131">
        <v>7.7</v>
      </c>
      <c r="L86" s="131">
        <v>5.3</v>
      </c>
      <c r="M86" s="131">
        <v>20</v>
      </c>
      <c r="N86" s="131">
        <v>36.4</v>
      </c>
      <c r="O86" s="131">
        <v>15.6</v>
      </c>
      <c r="P86" s="131">
        <v>33.299999999999997</v>
      </c>
      <c r="Q86" s="131">
        <v>33.299999999999997</v>
      </c>
      <c r="R86" s="131">
        <v>18.2</v>
      </c>
      <c r="S86" s="131" t="s">
        <v>215</v>
      </c>
      <c r="T86" s="131" t="s">
        <v>215</v>
      </c>
      <c r="U86" s="131">
        <v>7.7</v>
      </c>
      <c r="V86" s="131" t="s">
        <v>412</v>
      </c>
      <c r="W86" s="131">
        <v>33.299999999999997</v>
      </c>
      <c r="X86" s="131" t="s">
        <v>215</v>
      </c>
      <c r="Y86" s="131">
        <v>16.7</v>
      </c>
      <c r="Z86" s="131">
        <v>20</v>
      </c>
      <c r="AA86" s="133">
        <v>42.9</v>
      </c>
      <c r="AB86" s="131">
        <v>20</v>
      </c>
      <c r="AC86" s="131">
        <v>11.5</v>
      </c>
      <c r="AD86" s="131">
        <v>37.5</v>
      </c>
      <c r="AE86" s="131">
        <v>11.1</v>
      </c>
      <c r="AF86" s="131">
        <v>50</v>
      </c>
      <c r="AG86" s="131">
        <v>14.3</v>
      </c>
      <c r="AH86" s="131">
        <v>33.299999999999997</v>
      </c>
      <c r="AI86" s="131">
        <v>31.6</v>
      </c>
      <c r="AJ86" s="131">
        <v>5.7</v>
      </c>
      <c r="AK86" s="131">
        <v>11.6</v>
      </c>
      <c r="AL86" s="133" t="s">
        <v>215</v>
      </c>
      <c r="AM86" s="131">
        <v>20</v>
      </c>
      <c r="AN86" s="131">
        <v>18.8</v>
      </c>
      <c r="AO86" s="131">
        <v>29.4</v>
      </c>
      <c r="AP86" s="131">
        <v>34.799999999999997</v>
      </c>
      <c r="AQ86" s="132">
        <v>30</v>
      </c>
      <c r="AR86" s="131">
        <v>8.3000000000000007</v>
      </c>
      <c r="AS86" s="131" t="s">
        <v>215</v>
      </c>
      <c r="AT86" s="131" t="s">
        <v>215</v>
      </c>
      <c r="AU86" s="131">
        <v>21.1</v>
      </c>
      <c r="AV86" s="131">
        <v>18.8</v>
      </c>
      <c r="AW86" s="131" t="s">
        <v>215</v>
      </c>
      <c r="AX86" s="131">
        <v>33.299999999999997</v>
      </c>
      <c r="AY86" s="131">
        <v>50</v>
      </c>
      <c r="AZ86" s="131">
        <v>21.4</v>
      </c>
    </row>
    <row r="87" spans="1:52" ht="14.4">
      <c r="A87" s="144" t="s">
        <v>345</v>
      </c>
      <c r="B87" s="131">
        <v>95.5</v>
      </c>
      <c r="C87" s="131">
        <v>100</v>
      </c>
      <c r="D87" s="131" t="s">
        <v>412</v>
      </c>
      <c r="E87" s="131">
        <v>86.5</v>
      </c>
      <c r="F87" s="131">
        <v>100</v>
      </c>
      <c r="G87" s="132">
        <v>93.3</v>
      </c>
      <c r="H87" s="131">
        <v>93.5</v>
      </c>
      <c r="I87" s="131">
        <v>93.1</v>
      </c>
      <c r="J87" s="131">
        <v>87.2</v>
      </c>
      <c r="K87" s="131">
        <v>91.3</v>
      </c>
      <c r="L87" s="131">
        <v>80</v>
      </c>
      <c r="M87" s="131">
        <v>98.4</v>
      </c>
      <c r="N87" s="131">
        <v>92.1</v>
      </c>
      <c r="O87" s="131">
        <v>93.2</v>
      </c>
      <c r="P87" s="131">
        <v>71.400000000000006</v>
      </c>
      <c r="Q87" s="131">
        <v>71.400000000000006</v>
      </c>
      <c r="R87" s="131">
        <v>93.8</v>
      </c>
      <c r="S87" s="131">
        <v>92.9</v>
      </c>
      <c r="T87" s="131">
        <v>95.2</v>
      </c>
      <c r="U87" s="131">
        <v>100</v>
      </c>
      <c r="V87" s="131" t="s">
        <v>412</v>
      </c>
      <c r="W87" s="131">
        <v>80</v>
      </c>
      <c r="X87" s="131">
        <v>100</v>
      </c>
      <c r="Y87" s="131">
        <v>93.5</v>
      </c>
      <c r="Z87" s="131">
        <v>87.5</v>
      </c>
      <c r="AA87" s="133">
        <v>92.3</v>
      </c>
      <c r="AB87" s="131">
        <v>90.2</v>
      </c>
      <c r="AC87" s="131">
        <v>91.4</v>
      </c>
      <c r="AD87" s="131">
        <v>94.1</v>
      </c>
      <c r="AE87" s="131">
        <v>100</v>
      </c>
      <c r="AF87" s="131">
        <v>69.2</v>
      </c>
      <c r="AG87" s="131">
        <v>86.7</v>
      </c>
      <c r="AH87" s="131">
        <v>93.3</v>
      </c>
      <c r="AI87" s="131">
        <v>92.1</v>
      </c>
      <c r="AJ87" s="131">
        <v>91.5</v>
      </c>
      <c r="AK87" s="131">
        <v>85.7</v>
      </c>
      <c r="AL87" s="133">
        <v>81.8</v>
      </c>
      <c r="AM87" s="131">
        <v>92</v>
      </c>
      <c r="AN87" s="131">
        <v>90.9</v>
      </c>
      <c r="AO87" s="131">
        <v>96.6</v>
      </c>
      <c r="AP87" s="131">
        <v>93.2</v>
      </c>
      <c r="AQ87" s="132">
        <v>92.9</v>
      </c>
      <c r="AR87" s="131">
        <v>94.4</v>
      </c>
      <c r="AS87" s="131">
        <v>97.4</v>
      </c>
      <c r="AT87" s="131">
        <v>100</v>
      </c>
      <c r="AU87" s="131">
        <v>97.1</v>
      </c>
      <c r="AV87" s="131">
        <v>89.7</v>
      </c>
      <c r="AW87" s="131">
        <v>100</v>
      </c>
      <c r="AX87" s="131">
        <v>100</v>
      </c>
      <c r="AY87" s="131">
        <v>90</v>
      </c>
      <c r="AZ87" s="131">
        <v>94.1</v>
      </c>
    </row>
    <row r="88" spans="1:52" ht="28.2">
      <c r="A88" s="144" t="s">
        <v>346</v>
      </c>
      <c r="B88" s="131"/>
      <c r="C88" s="131"/>
      <c r="D88" s="131"/>
      <c r="E88" s="131"/>
      <c r="F88" s="131"/>
      <c r="G88" s="132"/>
      <c r="H88" s="131"/>
      <c r="I88" s="131"/>
      <c r="J88" s="131"/>
      <c r="K88" s="131"/>
      <c r="L88" s="131"/>
      <c r="M88" s="131"/>
      <c r="N88" s="131"/>
      <c r="O88" s="131"/>
      <c r="P88" s="131"/>
      <c r="Q88" s="131"/>
      <c r="R88" s="131"/>
      <c r="S88" s="131"/>
      <c r="T88" s="131"/>
      <c r="U88" s="131"/>
      <c r="V88" s="131"/>
      <c r="W88" s="131"/>
      <c r="X88" s="131"/>
      <c r="Y88" s="131"/>
      <c r="Z88" s="131"/>
      <c r="AA88" s="133"/>
      <c r="AB88" s="131"/>
      <c r="AC88" s="131"/>
      <c r="AD88" s="131"/>
      <c r="AE88" s="131"/>
      <c r="AF88" s="131"/>
      <c r="AG88" s="131"/>
      <c r="AH88" s="131"/>
      <c r="AI88" s="131"/>
      <c r="AJ88" s="131"/>
      <c r="AK88" s="131"/>
      <c r="AL88" s="133"/>
      <c r="AM88" s="131"/>
      <c r="AN88" s="131"/>
      <c r="AO88" s="131"/>
      <c r="AP88" s="131"/>
      <c r="AQ88" s="132"/>
      <c r="AR88" s="131"/>
      <c r="AS88" s="131"/>
      <c r="AT88" s="131"/>
      <c r="AU88" s="131"/>
      <c r="AV88" s="131"/>
      <c r="AW88" s="131"/>
      <c r="AX88" s="131"/>
      <c r="AY88" s="131"/>
      <c r="AZ88" s="131"/>
    </row>
    <row r="89" spans="1:52" ht="14.4">
      <c r="A89" s="135" t="s">
        <v>304</v>
      </c>
      <c r="B89" s="131">
        <v>7.8</v>
      </c>
      <c r="C89" s="131">
        <v>14.3</v>
      </c>
      <c r="D89" s="131" t="s">
        <v>412</v>
      </c>
      <c r="E89" s="131">
        <v>13.3</v>
      </c>
      <c r="F89" s="131">
        <v>30.8</v>
      </c>
      <c r="G89" s="132">
        <v>7.1</v>
      </c>
      <c r="H89" s="131">
        <v>25.6</v>
      </c>
      <c r="I89" s="131">
        <v>14.9</v>
      </c>
      <c r="J89" s="131">
        <v>20.6</v>
      </c>
      <c r="K89" s="131">
        <v>31</v>
      </c>
      <c r="L89" s="131">
        <v>18.8</v>
      </c>
      <c r="M89" s="131">
        <v>21.3</v>
      </c>
      <c r="N89" s="131">
        <v>17.100000000000001</v>
      </c>
      <c r="O89" s="131">
        <v>29.1</v>
      </c>
      <c r="P89" s="131">
        <v>40</v>
      </c>
      <c r="Q89" s="131">
        <v>40</v>
      </c>
      <c r="R89" s="131">
        <v>33.299999999999997</v>
      </c>
      <c r="S89" s="131">
        <v>15.4</v>
      </c>
      <c r="T89" s="131">
        <v>20</v>
      </c>
      <c r="U89" s="131">
        <v>36</v>
      </c>
      <c r="V89" s="131" t="s">
        <v>412</v>
      </c>
      <c r="W89" s="131">
        <v>12.5</v>
      </c>
      <c r="X89" s="131">
        <v>30</v>
      </c>
      <c r="Y89" s="131">
        <v>31</v>
      </c>
      <c r="Z89" s="131">
        <v>57.1</v>
      </c>
      <c r="AA89" s="133">
        <v>33.299999999999997</v>
      </c>
      <c r="AB89" s="131">
        <v>10.9</v>
      </c>
      <c r="AC89" s="131">
        <v>21.9</v>
      </c>
      <c r="AD89" s="131">
        <v>31.3</v>
      </c>
      <c r="AE89" s="131">
        <v>27.8</v>
      </c>
      <c r="AF89" s="131">
        <v>22.2</v>
      </c>
      <c r="AG89" s="131">
        <v>38.5</v>
      </c>
      <c r="AH89" s="131">
        <v>28.6</v>
      </c>
      <c r="AI89" s="131">
        <v>42.9</v>
      </c>
      <c r="AJ89" s="131">
        <v>30.2</v>
      </c>
      <c r="AK89" s="131">
        <v>25</v>
      </c>
      <c r="AL89" s="133">
        <v>55.6</v>
      </c>
      <c r="AM89" s="131">
        <v>26.1</v>
      </c>
      <c r="AN89" s="131">
        <v>23.3</v>
      </c>
      <c r="AO89" s="131">
        <v>17.899999999999999</v>
      </c>
      <c r="AP89" s="131">
        <v>9.8000000000000007</v>
      </c>
      <c r="AQ89" s="132">
        <v>23.1</v>
      </c>
      <c r="AR89" s="131">
        <v>47.1</v>
      </c>
      <c r="AS89" s="131">
        <v>31.6</v>
      </c>
      <c r="AT89" s="131">
        <v>25</v>
      </c>
      <c r="AU89" s="131">
        <v>66.7</v>
      </c>
      <c r="AV89" s="131">
        <v>34.6</v>
      </c>
      <c r="AW89" s="131">
        <v>40</v>
      </c>
      <c r="AX89" s="131">
        <v>33.299999999999997</v>
      </c>
      <c r="AY89" s="131">
        <v>22.2</v>
      </c>
      <c r="AZ89" s="131">
        <v>68.8</v>
      </c>
    </row>
    <row r="90" spans="1:52" ht="14.4">
      <c r="A90" s="135" t="s">
        <v>305</v>
      </c>
      <c r="B90" s="131">
        <v>46.9</v>
      </c>
      <c r="C90" s="131">
        <v>35.700000000000003</v>
      </c>
      <c r="D90" s="131" t="s">
        <v>412</v>
      </c>
      <c r="E90" s="131">
        <v>31.1</v>
      </c>
      <c r="F90" s="131">
        <v>53.8</v>
      </c>
      <c r="G90" s="132">
        <v>50</v>
      </c>
      <c r="H90" s="131">
        <v>55.8</v>
      </c>
      <c r="I90" s="131">
        <v>45.5</v>
      </c>
      <c r="J90" s="131">
        <v>36.799999999999997</v>
      </c>
      <c r="K90" s="131">
        <v>40.5</v>
      </c>
      <c r="L90" s="131">
        <v>43.8</v>
      </c>
      <c r="M90" s="131">
        <v>42.6</v>
      </c>
      <c r="N90" s="131">
        <v>57.1</v>
      </c>
      <c r="O90" s="131">
        <v>50.9</v>
      </c>
      <c r="P90" s="131" t="s">
        <v>215</v>
      </c>
      <c r="Q90" s="131" t="s">
        <v>215</v>
      </c>
      <c r="R90" s="131">
        <v>46.7</v>
      </c>
      <c r="S90" s="131">
        <v>84.6</v>
      </c>
      <c r="T90" s="131">
        <v>55</v>
      </c>
      <c r="U90" s="131">
        <v>56</v>
      </c>
      <c r="V90" s="131" t="s">
        <v>412</v>
      </c>
      <c r="W90" s="131">
        <v>50</v>
      </c>
      <c r="X90" s="131">
        <v>60</v>
      </c>
      <c r="Y90" s="131">
        <v>27.6</v>
      </c>
      <c r="Z90" s="131">
        <v>28.6</v>
      </c>
      <c r="AA90" s="133">
        <v>41.7</v>
      </c>
      <c r="AB90" s="131">
        <v>60.9</v>
      </c>
      <c r="AC90" s="131">
        <v>42.7</v>
      </c>
      <c r="AD90" s="131">
        <v>56.3</v>
      </c>
      <c r="AE90" s="131">
        <v>50</v>
      </c>
      <c r="AF90" s="131">
        <v>66.7</v>
      </c>
      <c r="AG90" s="131">
        <v>38.5</v>
      </c>
      <c r="AH90" s="131">
        <v>57.1</v>
      </c>
      <c r="AI90" s="131">
        <v>45.7</v>
      </c>
      <c r="AJ90" s="131">
        <v>53.5</v>
      </c>
      <c r="AK90" s="131">
        <v>46.7</v>
      </c>
      <c r="AL90" s="133">
        <v>44.4</v>
      </c>
      <c r="AM90" s="131">
        <v>56.5</v>
      </c>
      <c r="AN90" s="131">
        <v>46.7</v>
      </c>
      <c r="AO90" s="131">
        <v>39.299999999999997</v>
      </c>
      <c r="AP90" s="131">
        <v>43.9</v>
      </c>
      <c r="AQ90" s="132">
        <v>61.5</v>
      </c>
      <c r="AR90" s="131">
        <v>47.1</v>
      </c>
      <c r="AS90" s="131">
        <v>42.1</v>
      </c>
      <c r="AT90" s="131">
        <v>50</v>
      </c>
      <c r="AU90" s="131">
        <v>33.299999999999997</v>
      </c>
      <c r="AV90" s="131">
        <v>38.5</v>
      </c>
      <c r="AW90" s="131">
        <v>20</v>
      </c>
      <c r="AX90" s="131">
        <v>44.4</v>
      </c>
      <c r="AY90" s="131">
        <v>66.7</v>
      </c>
      <c r="AZ90" s="131">
        <v>31.3</v>
      </c>
    </row>
    <row r="91" spans="1:52" ht="14.4">
      <c r="A91" s="135" t="s">
        <v>306</v>
      </c>
      <c r="B91" s="131">
        <v>28.1</v>
      </c>
      <c r="C91" s="131">
        <v>28.6</v>
      </c>
      <c r="D91" s="131" t="s">
        <v>412</v>
      </c>
      <c r="E91" s="131">
        <v>31.1</v>
      </c>
      <c r="F91" s="131">
        <v>7.7</v>
      </c>
      <c r="G91" s="132">
        <v>21.4</v>
      </c>
      <c r="H91" s="131">
        <v>9.3000000000000007</v>
      </c>
      <c r="I91" s="131">
        <v>26.1</v>
      </c>
      <c r="J91" s="131">
        <v>33.799999999999997</v>
      </c>
      <c r="K91" s="131">
        <v>19</v>
      </c>
      <c r="L91" s="131">
        <v>21.9</v>
      </c>
      <c r="M91" s="131">
        <v>26.2</v>
      </c>
      <c r="N91" s="131">
        <v>22.9</v>
      </c>
      <c r="O91" s="131">
        <v>14.5</v>
      </c>
      <c r="P91" s="131">
        <v>60</v>
      </c>
      <c r="Q91" s="131">
        <v>60</v>
      </c>
      <c r="R91" s="131">
        <v>13.3</v>
      </c>
      <c r="S91" s="131" t="s">
        <v>215</v>
      </c>
      <c r="T91" s="131">
        <v>17.5</v>
      </c>
      <c r="U91" s="131">
        <v>4</v>
      </c>
      <c r="V91" s="131" t="s">
        <v>412</v>
      </c>
      <c r="W91" s="131">
        <v>25</v>
      </c>
      <c r="X91" s="131">
        <v>10</v>
      </c>
      <c r="Y91" s="131">
        <v>20.7</v>
      </c>
      <c r="Z91" s="131" t="s">
        <v>215</v>
      </c>
      <c r="AA91" s="133">
        <v>16.7</v>
      </c>
      <c r="AB91" s="131">
        <v>13</v>
      </c>
      <c r="AC91" s="131">
        <v>27.1</v>
      </c>
      <c r="AD91" s="131">
        <v>6.3</v>
      </c>
      <c r="AE91" s="131">
        <v>16.7</v>
      </c>
      <c r="AF91" s="131" t="s">
        <v>215</v>
      </c>
      <c r="AG91" s="131">
        <v>23.1</v>
      </c>
      <c r="AH91" s="131">
        <v>14.3</v>
      </c>
      <c r="AI91" s="131">
        <v>5.7</v>
      </c>
      <c r="AJ91" s="131">
        <v>11.6</v>
      </c>
      <c r="AK91" s="131">
        <v>20.8</v>
      </c>
      <c r="AL91" s="133" t="s">
        <v>215</v>
      </c>
      <c r="AM91" s="131">
        <v>13</v>
      </c>
      <c r="AN91" s="131">
        <v>20</v>
      </c>
      <c r="AO91" s="131">
        <v>17.899999999999999</v>
      </c>
      <c r="AP91" s="131">
        <v>19.5</v>
      </c>
      <c r="AQ91" s="132">
        <v>15.4</v>
      </c>
      <c r="AR91" s="131" t="s">
        <v>215</v>
      </c>
      <c r="AS91" s="131">
        <v>18.399999999999999</v>
      </c>
      <c r="AT91" s="131">
        <v>25</v>
      </c>
      <c r="AU91" s="131" t="s">
        <v>215</v>
      </c>
      <c r="AV91" s="131">
        <v>23.1</v>
      </c>
      <c r="AW91" s="131">
        <v>40</v>
      </c>
      <c r="AX91" s="131">
        <v>22.2</v>
      </c>
      <c r="AY91" s="131">
        <v>11.1</v>
      </c>
      <c r="AZ91" s="131" t="s">
        <v>215</v>
      </c>
    </row>
    <row r="92" spans="1:52" ht="14.4">
      <c r="A92" s="135" t="s">
        <v>307</v>
      </c>
      <c r="B92" s="131">
        <v>17.2</v>
      </c>
      <c r="C92" s="131">
        <v>21.4</v>
      </c>
      <c r="D92" s="131" t="s">
        <v>412</v>
      </c>
      <c r="E92" s="131">
        <v>24.4</v>
      </c>
      <c r="F92" s="131">
        <v>7.7</v>
      </c>
      <c r="G92" s="132">
        <v>21.4</v>
      </c>
      <c r="H92" s="131">
        <v>9.3000000000000007</v>
      </c>
      <c r="I92" s="131">
        <v>13.4</v>
      </c>
      <c r="J92" s="131">
        <v>8.8000000000000007</v>
      </c>
      <c r="K92" s="131">
        <v>9.5</v>
      </c>
      <c r="L92" s="131">
        <v>15.6</v>
      </c>
      <c r="M92" s="131">
        <v>9.8000000000000007</v>
      </c>
      <c r="N92" s="131">
        <v>2.9</v>
      </c>
      <c r="O92" s="131">
        <v>5.5</v>
      </c>
      <c r="P92" s="131" t="s">
        <v>215</v>
      </c>
      <c r="Q92" s="131" t="s">
        <v>215</v>
      </c>
      <c r="R92" s="131">
        <v>6.7</v>
      </c>
      <c r="S92" s="131" t="s">
        <v>215</v>
      </c>
      <c r="T92" s="131">
        <v>7.5</v>
      </c>
      <c r="U92" s="131">
        <v>4</v>
      </c>
      <c r="V92" s="131" t="s">
        <v>412</v>
      </c>
      <c r="W92" s="131">
        <v>12.5</v>
      </c>
      <c r="X92" s="131" t="s">
        <v>215</v>
      </c>
      <c r="Y92" s="131">
        <v>20.7</v>
      </c>
      <c r="Z92" s="131">
        <v>14.3</v>
      </c>
      <c r="AA92" s="133">
        <v>8.3000000000000007</v>
      </c>
      <c r="AB92" s="131">
        <v>15.2</v>
      </c>
      <c r="AC92" s="131">
        <v>8.3000000000000007</v>
      </c>
      <c r="AD92" s="131">
        <v>6.3</v>
      </c>
      <c r="AE92" s="131">
        <v>5.6</v>
      </c>
      <c r="AF92" s="131">
        <v>11.1</v>
      </c>
      <c r="AG92" s="131" t="s">
        <v>215</v>
      </c>
      <c r="AH92" s="131" t="s">
        <v>215</v>
      </c>
      <c r="AI92" s="131">
        <v>5.7</v>
      </c>
      <c r="AJ92" s="131">
        <v>4.7</v>
      </c>
      <c r="AK92" s="131">
        <v>7.5</v>
      </c>
      <c r="AL92" s="133" t="s">
        <v>215</v>
      </c>
      <c r="AM92" s="131">
        <v>4.3</v>
      </c>
      <c r="AN92" s="131">
        <v>10</v>
      </c>
      <c r="AO92" s="131">
        <v>25</v>
      </c>
      <c r="AP92" s="131">
        <v>26.8</v>
      </c>
      <c r="AQ92" s="132" t="s">
        <v>215</v>
      </c>
      <c r="AR92" s="131">
        <v>5.9</v>
      </c>
      <c r="AS92" s="131">
        <v>7.9</v>
      </c>
      <c r="AT92" s="131" t="s">
        <v>215</v>
      </c>
      <c r="AU92" s="131" t="s">
        <v>215</v>
      </c>
      <c r="AV92" s="131">
        <v>3.8</v>
      </c>
      <c r="AW92" s="131" t="s">
        <v>215</v>
      </c>
      <c r="AX92" s="131" t="s">
        <v>215</v>
      </c>
      <c r="AY92" s="131" t="s">
        <v>215</v>
      </c>
      <c r="AZ92" s="131" t="s">
        <v>215</v>
      </c>
    </row>
    <row r="93" spans="1:52" ht="28.2">
      <c r="A93" s="144" t="s">
        <v>347</v>
      </c>
      <c r="B93" s="131"/>
      <c r="C93" s="131"/>
      <c r="D93" s="131"/>
      <c r="E93" s="131"/>
      <c r="F93" s="131"/>
      <c r="G93" s="132"/>
      <c r="H93" s="131"/>
      <c r="I93" s="131"/>
      <c r="J93" s="131"/>
      <c r="K93" s="131"/>
      <c r="L93" s="131"/>
      <c r="M93" s="131"/>
      <c r="N93" s="131"/>
      <c r="O93" s="131"/>
      <c r="P93" s="131"/>
      <c r="Q93" s="131"/>
      <c r="R93" s="131"/>
      <c r="S93" s="131"/>
      <c r="T93" s="131"/>
      <c r="U93" s="131"/>
      <c r="V93" s="131"/>
      <c r="W93" s="131"/>
      <c r="X93" s="131"/>
      <c r="Y93" s="131"/>
      <c r="Z93" s="131"/>
      <c r="AA93" s="133"/>
      <c r="AB93" s="131"/>
      <c r="AC93" s="131"/>
      <c r="AD93" s="131"/>
      <c r="AE93" s="131"/>
      <c r="AF93" s="131"/>
      <c r="AG93" s="131"/>
      <c r="AH93" s="131"/>
      <c r="AI93" s="131"/>
      <c r="AJ93" s="131"/>
      <c r="AK93" s="131"/>
      <c r="AL93" s="133"/>
      <c r="AM93" s="131"/>
      <c r="AN93" s="131"/>
      <c r="AO93" s="131"/>
      <c r="AP93" s="131"/>
      <c r="AQ93" s="132"/>
      <c r="AR93" s="131"/>
      <c r="AS93" s="131"/>
      <c r="AT93" s="131"/>
      <c r="AU93" s="131"/>
      <c r="AV93" s="131"/>
      <c r="AW93" s="131"/>
      <c r="AX93" s="131"/>
      <c r="AY93" s="131"/>
      <c r="AZ93" s="131"/>
    </row>
    <row r="94" spans="1:52" ht="14.4">
      <c r="A94" s="135" t="s">
        <v>348</v>
      </c>
      <c r="B94" s="131">
        <v>19.399999999999999</v>
      </c>
      <c r="C94" s="131">
        <v>14.3</v>
      </c>
      <c r="D94" s="131" t="s">
        <v>412</v>
      </c>
      <c r="E94" s="131">
        <v>51.9</v>
      </c>
      <c r="F94" s="131">
        <v>69.2</v>
      </c>
      <c r="G94" s="132">
        <v>53.3</v>
      </c>
      <c r="H94" s="131">
        <v>39.1</v>
      </c>
      <c r="I94" s="131">
        <v>52.8</v>
      </c>
      <c r="J94" s="131">
        <v>47.4</v>
      </c>
      <c r="K94" s="131">
        <v>60.9</v>
      </c>
      <c r="L94" s="131">
        <v>60</v>
      </c>
      <c r="M94" s="131">
        <v>40.299999999999997</v>
      </c>
      <c r="N94" s="131">
        <v>63.2</v>
      </c>
      <c r="O94" s="131">
        <v>49.2</v>
      </c>
      <c r="P94" s="131">
        <v>57.1</v>
      </c>
      <c r="Q94" s="131">
        <v>57.1</v>
      </c>
      <c r="R94" s="131">
        <v>56.3</v>
      </c>
      <c r="S94" s="131">
        <v>14.3</v>
      </c>
      <c r="T94" s="131">
        <v>52.4</v>
      </c>
      <c r="U94" s="131">
        <v>40</v>
      </c>
      <c r="V94" s="131" t="s">
        <v>412</v>
      </c>
      <c r="W94" s="131">
        <v>50</v>
      </c>
      <c r="X94" s="131">
        <v>90</v>
      </c>
      <c r="Y94" s="131">
        <v>71</v>
      </c>
      <c r="Z94" s="131">
        <v>62.5</v>
      </c>
      <c r="AA94" s="133">
        <v>53.8</v>
      </c>
      <c r="AB94" s="131">
        <v>56.9</v>
      </c>
      <c r="AC94" s="131">
        <v>41</v>
      </c>
      <c r="AD94" s="131">
        <v>82.4</v>
      </c>
      <c r="AE94" s="131">
        <v>77.8</v>
      </c>
      <c r="AF94" s="131">
        <v>46.2</v>
      </c>
      <c r="AG94" s="131">
        <v>60</v>
      </c>
      <c r="AH94" s="131">
        <v>80</v>
      </c>
      <c r="AI94" s="131">
        <v>65.8</v>
      </c>
      <c r="AJ94" s="131">
        <v>39.4</v>
      </c>
      <c r="AK94" s="131">
        <v>49.3</v>
      </c>
      <c r="AL94" s="133">
        <v>63.6</v>
      </c>
      <c r="AM94" s="131">
        <v>48</v>
      </c>
      <c r="AN94" s="131">
        <v>42.4</v>
      </c>
      <c r="AO94" s="131">
        <v>41.4</v>
      </c>
      <c r="AP94" s="131">
        <v>40.9</v>
      </c>
      <c r="AQ94" s="132">
        <v>28.6</v>
      </c>
      <c r="AR94" s="131">
        <v>50</v>
      </c>
      <c r="AS94" s="131">
        <v>53.8</v>
      </c>
      <c r="AT94" s="131">
        <v>100</v>
      </c>
      <c r="AU94" s="131">
        <v>64.7</v>
      </c>
      <c r="AV94" s="131">
        <v>51.7</v>
      </c>
      <c r="AW94" s="131">
        <v>70</v>
      </c>
      <c r="AX94" s="131">
        <v>55.6</v>
      </c>
      <c r="AY94" s="131">
        <v>50</v>
      </c>
      <c r="AZ94" s="131">
        <v>58.8</v>
      </c>
    </row>
    <row r="95" spans="1:52" ht="14.4">
      <c r="A95" s="135" t="s">
        <v>349</v>
      </c>
      <c r="B95" s="131">
        <v>59.7</v>
      </c>
      <c r="C95" s="131">
        <v>71.400000000000006</v>
      </c>
      <c r="D95" s="131" t="s">
        <v>412</v>
      </c>
      <c r="E95" s="131">
        <v>46.2</v>
      </c>
      <c r="F95" s="131">
        <v>15.4</v>
      </c>
      <c r="G95" s="132">
        <v>46.7</v>
      </c>
      <c r="H95" s="131">
        <v>50</v>
      </c>
      <c r="I95" s="131">
        <v>38.9</v>
      </c>
      <c r="J95" s="131">
        <v>50</v>
      </c>
      <c r="K95" s="131">
        <v>28.3</v>
      </c>
      <c r="L95" s="131">
        <v>32.5</v>
      </c>
      <c r="M95" s="131">
        <v>50</v>
      </c>
      <c r="N95" s="131">
        <v>31.6</v>
      </c>
      <c r="O95" s="131">
        <v>40.700000000000003</v>
      </c>
      <c r="P95" s="131">
        <v>28.6</v>
      </c>
      <c r="Q95" s="131">
        <v>28.6</v>
      </c>
      <c r="R95" s="131">
        <v>37.5</v>
      </c>
      <c r="S95" s="131">
        <v>78.599999999999994</v>
      </c>
      <c r="T95" s="131">
        <v>35.700000000000003</v>
      </c>
      <c r="U95" s="131">
        <v>44</v>
      </c>
      <c r="V95" s="131" t="s">
        <v>412</v>
      </c>
      <c r="W95" s="131">
        <v>40</v>
      </c>
      <c r="X95" s="131">
        <v>10</v>
      </c>
      <c r="Y95" s="131">
        <v>19.399999999999999</v>
      </c>
      <c r="Z95" s="131">
        <v>25</v>
      </c>
      <c r="AA95" s="133">
        <v>38.5</v>
      </c>
      <c r="AB95" s="131">
        <v>33.299999999999997</v>
      </c>
      <c r="AC95" s="131">
        <v>46.7</v>
      </c>
      <c r="AD95" s="131">
        <v>17.600000000000001</v>
      </c>
      <c r="AE95" s="131">
        <v>22.2</v>
      </c>
      <c r="AF95" s="131">
        <v>46.2</v>
      </c>
      <c r="AG95" s="131">
        <v>33.299999999999997</v>
      </c>
      <c r="AH95" s="131">
        <v>13.3</v>
      </c>
      <c r="AI95" s="131">
        <v>31.6</v>
      </c>
      <c r="AJ95" s="131">
        <v>45.7</v>
      </c>
      <c r="AK95" s="131">
        <v>35.700000000000003</v>
      </c>
      <c r="AL95" s="133">
        <v>27.3</v>
      </c>
      <c r="AM95" s="131">
        <v>36</v>
      </c>
      <c r="AN95" s="131">
        <v>51.5</v>
      </c>
      <c r="AO95" s="131">
        <v>48.3</v>
      </c>
      <c r="AP95" s="131">
        <v>45.5</v>
      </c>
      <c r="AQ95" s="132">
        <v>42.9</v>
      </c>
      <c r="AR95" s="131">
        <v>38.9</v>
      </c>
      <c r="AS95" s="131">
        <v>38.5</v>
      </c>
      <c r="AT95" s="131" t="s">
        <v>215</v>
      </c>
      <c r="AU95" s="131">
        <v>23.5</v>
      </c>
      <c r="AV95" s="131">
        <v>37.9</v>
      </c>
      <c r="AW95" s="131">
        <v>30</v>
      </c>
      <c r="AX95" s="131">
        <v>44.4</v>
      </c>
      <c r="AY95" s="131">
        <v>30</v>
      </c>
      <c r="AZ95" s="131">
        <v>35.299999999999997</v>
      </c>
    </row>
    <row r="96" spans="1:52" ht="14.4">
      <c r="A96" s="135" t="s">
        <v>350</v>
      </c>
      <c r="B96" s="131">
        <v>17.899999999999999</v>
      </c>
      <c r="C96" s="131">
        <v>14.3</v>
      </c>
      <c r="D96" s="131" t="s">
        <v>412</v>
      </c>
      <c r="E96" s="131">
        <v>1.9</v>
      </c>
      <c r="F96" s="131" t="s">
        <v>215</v>
      </c>
      <c r="G96" s="132" t="s">
        <v>215</v>
      </c>
      <c r="H96" s="131">
        <v>6.5</v>
      </c>
      <c r="I96" s="131">
        <v>4.9000000000000004</v>
      </c>
      <c r="J96" s="131">
        <v>1.3</v>
      </c>
      <c r="K96" s="131">
        <v>10.9</v>
      </c>
      <c r="L96" s="131">
        <v>5</v>
      </c>
      <c r="M96" s="131">
        <v>9.6999999999999993</v>
      </c>
      <c r="N96" s="131">
        <v>2.6</v>
      </c>
      <c r="O96" s="131">
        <v>5.0999999999999996</v>
      </c>
      <c r="P96" s="131" t="s">
        <v>215</v>
      </c>
      <c r="Q96" s="131" t="s">
        <v>215</v>
      </c>
      <c r="R96" s="131">
        <v>6.3</v>
      </c>
      <c r="S96" s="131">
        <v>7.1</v>
      </c>
      <c r="T96" s="131">
        <v>9.5</v>
      </c>
      <c r="U96" s="131">
        <v>8</v>
      </c>
      <c r="V96" s="131" t="s">
        <v>412</v>
      </c>
      <c r="W96" s="131" t="s">
        <v>215</v>
      </c>
      <c r="X96" s="131" t="s">
        <v>215</v>
      </c>
      <c r="Y96" s="131">
        <v>9.6999999999999993</v>
      </c>
      <c r="Z96" s="131">
        <v>12.5</v>
      </c>
      <c r="AA96" s="133">
        <v>7.7</v>
      </c>
      <c r="AB96" s="131">
        <v>3.9</v>
      </c>
      <c r="AC96" s="131">
        <v>9.5</v>
      </c>
      <c r="AD96" s="131" t="s">
        <v>215</v>
      </c>
      <c r="AE96" s="131" t="s">
        <v>215</v>
      </c>
      <c r="AF96" s="131">
        <v>7.7</v>
      </c>
      <c r="AG96" s="131">
        <v>6.7</v>
      </c>
      <c r="AH96" s="131">
        <v>6.7</v>
      </c>
      <c r="AI96" s="131">
        <v>2.6</v>
      </c>
      <c r="AJ96" s="131">
        <v>6.4</v>
      </c>
      <c r="AK96" s="131">
        <v>11.4</v>
      </c>
      <c r="AL96" s="133" t="s">
        <v>215</v>
      </c>
      <c r="AM96" s="131">
        <v>8</v>
      </c>
      <c r="AN96" s="131">
        <v>6.1</v>
      </c>
      <c r="AO96" s="131">
        <v>10.3</v>
      </c>
      <c r="AP96" s="131">
        <v>11.4</v>
      </c>
      <c r="AQ96" s="132">
        <v>21.4</v>
      </c>
      <c r="AR96" s="131">
        <v>5.6</v>
      </c>
      <c r="AS96" s="131">
        <v>2.6</v>
      </c>
      <c r="AT96" s="131" t="s">
        <v>215</v>
      </c>
      <c r="AU96" s="131">
        <v>8.8000000000000007</v>
      </c>
      <c r="AV96" s="131">
        <v>6.9</v>
      </c>
      <c r="AW96" s="131" t="s">
        <v>215</v>
      </c>
      <c r="AX96" s="131" t="s">
        <v>215</v>
      </c>
      <c r="AY96" s="131">
        <v>20</v>
      </c>
      <c r="AZ96" s="131" t="s">
        <v>215</v>
      </c>
    </row>
    <row r="97" spans="1:52" ht="14.4">
      <c r="A97" s="135" t="s">
        <v>351</v>
      </c>
      <c r="B97" s="131">
        <v>3</v>
      </c>
      <c r="C97" s="131" t="s">
        <v>215</v>
      </c>
      <c r="D97" s="131" t="s">
        <v>412</v>
      </c>
      <c r="E97" s="131" t="s">
        <v>215</v>
      </c>
      <c r="F97" s="131" t="s">
        <v>215</v>
      </c>
      <c r="G97" s="132" t="s">
        <v>215</v>
      </c>
      <c r="H97" s="131">
        <v>2.2000000000000002</v>
      </c>
      <c r="I97" s="131">
        <v>1.4</v>
      </c>
      <c r="J97" s="131">
        <v>1.3</v>
      </c>
      <c r="K97" s="131" t="s">
        <v>215</v>
      </c>
      <c r="L97" s="131">
        <v>2.5</v>
      </c>
      <c r="M97" s="131" t="s">
        <v>215</v>
      </c>
      <c r="N97" s="131" t="s">
        <v>215</v>
      </c>
      <c r="O97" s="131">
        <v>3.4</v>
      </c>
      <c r="P97" s="131" t="s">
        <v>215</v>
      </c>
      <c r="Q97" s="131" t="s">
        <v>215</v>
      </c>
      <c r="R97" s="131" t="s">
        <v>215</v>
      </c>
      <c r="S97" s="131" t="s">
        <v>215</v>
      </c>
      <c r="T97" s="131" t="s">
        <v>215</v>
      </c>
      <c r="U97" s="131">
        <v>4</v>
      </c>
      <c r="V97" s="131" t="s">
        <v>412</v>
      </c>
      <c r="W97" s="131">
        <v>10</v>
      </c>
      <c r="X97" s="131" t="s">
        <v>215</v>
      </c>
      <c r="Y97" s="131" t="s">
        <v>215</v>
      </c>
      <c r="Z97" s="131" t="s">
        <v>215</v>
      </c>
      <c r="AA97" s="133" t="s">
        <v>215</v>
      </c>
      <c r="AB97" s="131">
        <v>2</v>
      </c>
      <c r="AC97" s="131">
        <v>1</v>
      </c>
      <c r="AD97" s="131" t="s">
        <v>215</v>
      </c>
      <c r="AE97" s="131" t="s">
        <v>215</v>
      </c>
      <c r="AF97" s="131" t="s">
        <v>215</v>
      </c>
      <c r="AG97" s="131" t="s">
        <v>215</v>
      </c>
      <c r="AH97" s="131" t="s">
        <v>215</v>
      </c>
      <c r="AI97" s="131" t="s">
        <v>215</v>
      </c>
      <c r="AJ97" s="131" t="s">
        <v>215</v>
      </c>
      <c r="AK97" s="131">
        <v>0.7</v>
      </c>
      <c r="AL97" s="133" t="s">
        <v>215</v>
      </c>
      <c r="AM97" s="131">
        <v>4</v>
      </c>
      <c r="AN97" s="131" t="s">
        <v>215</v>
      </c>
      <c r="AO97" s="131" t="s">
        <v>215</v>
      </c>
      <c r="AP97" s="131">
        <v>2.2999999999999998</v>
      </c>
      <c r="AQ97" s="132" t="s">
        <v>215</v>
      </c>
      <c r="AR97" s="131">
        <v>5.6</v>
      </c>
      <c r="AS97" s="131" t="s">
        <v>215</v>
      </c>
      <c r="AT97" s="131" t="s">
        <v>215</v>
      </c>
      <c r="AU97" s="131" t="s">
        <v>215</v>
      </c>
      <c r="AV97" s="131">
        <v>3.4</v>
      </c>
      <c r="AW97" s="131" t="s">
        <v>215</v>
      </c>
      <c r="AX97" s="131" t="s">
        <v>215</v>
      </c>
      <c r="AY97" s="131" t="s">
        <v>215</v>
      </c>
      <c r="AZ97" s="131" t="s">
        <v>215</v>
      </c>
    </row>
    <row r="98" spans="1:52" ht="28.2">
      <c r="A98" s="144" t="s">
        <v>352</v>
      </c>
      <c r="B98" s="131"/>
      <c r="C98" s="131"/>
      <c r="D98" s="131"/>
      <c r="E98" s="131"/>
      <c r="F98" s="131"/>
      <c r="G98" s="132"/>
      <c r="H98" s="131"/>
      <c r="I98" s="131"/>
      <c r="J98" s="131"/>
      <c r="K98" s="131"/>
      <c r="L98" s="131"/>
      <c r="M98" s="131"/>
      <c r="N98" s="131"/>
      <c r="O98" s="131"/>
      <c r="P98" s="131"/>
      <c r="Q98" s="131"/>
      <c r="R98" s="131"/>
      <c r="S98" s="131"/>
      <c r="T98" s="131"/>
      <c r="U98" s="131"/>
      <c r="V98" s="131"/>
      <c r="W98" s="131"/>
      <c r="X98" s="131"/>
      <c r="Y98" s="131"/>
      <c r="Z98" s="131"/>
      <c r="AA98" s="133"/>
      <c r="AB98" s="131"/>
      <c r="AC98" s="131"/>
      <c r="AD98" s="131"/>
      <c r="AE98" s="131"/>
      <c r="AF98" s="131"/>
      <c r="AG98" s="131"/>
      <c r="AH98" s="131"/>
      <c r="AI98" s="131"/>
      <c r="AJ98" s="131"/>
      <c r="AK98" s="131"/>
      <c r="AL98" s="133"/>
      <c r="AM98" s="131"/>
      <c r="AN98" s="131"/>
      <c r="AO98" s="131"/>
      <c r="AP98" s="131"/>
      <c r="AQ98" s="132"/>
      <c r="AR98" s="131"/>
      <c r="AS98" s="131"/>
      <c r="AT98" s="131"/>
      <c r="AU98" s="131"/>
      <c r="AV98" s="131"/>
      <c r="AW98" s="131"/>
      <c r="AX98" s="131"/>
      <c r="AY98" s="131"/>
      <c r="AZ98" s="131"/>
    </row>
    <row r="99" spans="1:52" ht="14.4">
      <c r="A99" s="135" t="s">
        <v>304</v>
      </c>
      <c r="B99" s="131">
        <v>14.9</v>
      </c>
      <c r="C99" s="131">
        <v>35.700000000000003</v>
      </c>
      <c r="D99" s="131" t="s">
        <v>412</v>
      </c>
      <c r="E99" s="131">
        <v>59.6</v>
      </c>
      <c r="F99" s="131">
        <v>46.2</v>
      </c>
      <c r="G99" s="132">
        <v>60</v>
      </c>
      <c r="H99" s="131">
        <v>54.3</v>
      </c>
      <c r="I99" s="131">
        <v>60.4</v>
      </c>
      <c r="J99" s="131">
        <v>56.4</v>
      </c>
      <c r="K99" s="131">
        <v>56.5</v>
      </c>
      <c r="L99" s="131">
        <v>67.5</v>
      </c>
      <c r="M99" s="131">
        <v>58.1</v>
      </c>
      <c r="N99" s="131">
        <v>65.8</v>
      </c>
      <c r="O99" s="131">
        <v>54.2</v>
      </c>
      <c r="P99" s="131">
        <v>42.9</v>
      </c>
      <c r="Q99" s="131">
        <v>42.9</v>
      </c>
      <c r="R99" s="131">
        <v>37.5</v>
      </c>
      <c r="S99" s="131">
        <v>21.4</v>
      </c>
      <c r="T99" s="131">
        <v>64.3</v>
      </c>
      <c r="U99" s="131">
        <v>48</v>
      </c>
      <c r="V99" s="131" t="s">
        <v>412</v>
      </c>
      <c r="W99" s="131">
        <v>50</v>
      </c>
      <c r="X99" s="131">
        <v>50</v>
      </c>
      <c r="Y99" s="131">
        <v>38.700000000000003</v>
      </c>
      <c r="Z99" s="131">
        <v>62.5</v>
      </c>
      <c r="AA99" s="133">
        <v>46.2</v>
      </c>
      <c r="AB99" s="131">
        <v>49</v>
      </c>
      <c r="AC99" s="131">
        <v>47.6</v>
      </c>
      <c r="AD99" s="131">
        <v>64.7</v>
      </c>
      <c r="AE99" s="131">
        <v>77.8</v>
      </c>
      <c r="AF99" s="131">
        <v>38.5</v>
      </c>
      <c r="AG99" s="131">
        <v>73.3</v>
      </c>
      <c r="AH99" s="131">
        <v>86.7</v>
      </c>
      <c r="AI99" s="131">
        <v>50</v>
      </c>
      <c r="AJ99" s="131">
        <v>47.9</v>
      </c>
      <c r="AK99" s="131">
        <v>34.299999999999997</v>
      </c>
      <c r="AL99" s="133">
        <v>81.8</v>
      </c>
      <c r="AM99" s="131">
        <v>52</v>
      </c>
      <c r="AN99" s="131">
        <v>63.6</v>
      </c>
      <c r="AO99" s="131">
        <v>55.2</v>
      </c>
      <c r="AP99" s="131">
        <v>43.2</v>
      </c>
      <c r="AQ99" s="132">
        <v>57.1</v>
      </c>
      <c r="AR99" s="131">
        <v>61.1</v>
      </c>
      <c r="AS99" s="131">
        <v>66.7</v>
      </c>
      <c r="AT99" s="131">
        <v>75</v>
      </c>
      <c r="AU99" s="131">
        <v>76.5</v>
      </c>
      <c r="AV99" s="131">
        <v>55.2</v>
      </c>
      <c r="AW99" s="131">
        <v>80</v>
      </c>
      <c r="AX99" s="131">
        <v>77.8</v>
      </c>
      <c r="AY99" s="131">
        <v>60</v>
      </c>
      <c r="AZ99" s="131">
        <v>58.8</v>
      </c>
    </row>
    <row r="100" spans="1:52" ht="14.4">
      <c r="A100" s="135" t="s">
        <v>305</v>
      </c>
      <c r="B100" s="131">
        <v>46.3</v>
      </c>
      <c r="C100" s="131">
        <v>50</v>
      </c>
      <c r="D100" s="131" t="s">
        <v>412</v>
      </c>
      <c r="E100" s="131">
        <v>32.700000000000003</v>
      </c>
      <c r="F100" s="131">
        <v>38.5</v>
      </c>
      <c r="G100" s="132">
        <v>40</v>
      </c>
      <c r="H100" s="131">
        <v>41.3</v>
      </c>
      <c r="I100" s="131">
        <v>33.299999999999997</v>
      </c>
      <c r="J100" s="131">
        <v>38.5</v>
      </c>
      <c r="K100" s="131">
        <v>41.3</v>
      </c>
      <c r="L100" s="131">
        <v>30</v>
      </c>
      <c r="M100" s="131">
        <v>38.700000000000003</v>
      </c>
      <c r="N100" s="131">
        <v>28.9</v>
      </c>
      <c r="O100" s="131">
        <v>39</v>
      </c>
      <c r="P100" s="131">
        <v>28.6</v>
      </c>
      <c r="Q100" s="131">
        <v>28.6</v>
      </c>
      <c r="R100" s="131">
        <v>37.5</v>
      </c>
      <c r="S100" s="131">
        <v>71.400000000000006</v>
      </c>
      <c r="T100" s="131">
        <v>28.6</v>
      </c>
      <c r="U100" s="131">
        <v>24</v>
      </c>
      <c r="V100" s="131" t="s">
        <v>412</v>
      </c>
      <c r="W100" s="131">
        <v>30</v>
      </c>
      <c r="X100" s="131">
        <v>30</v>
      </c>
      <c r="Y100" s="131">
        <v>38.700000000000003</v>
      </c>
      <c r="Z100" s="131">
        <v>25</v>
      </c>
      <c r="AA100" s="133">
        <v>53.8</v>
      </c>
      <c r="AB100" s="131">
        <v>37.299999999999997</v>
      </c>
      <c r="AC100" s="131">
        <v>38.1</v>
      </c>
      <c r="AD100" s="131">
        <v>29.4</v>
      </c>
      <c r="AE100" s="131">
        <v>22.2</v>
      </c>
      <c r="AF100" s="131">
        <v>23.1</v>
      </c>
      <c r="AG100" s="131">
        <v>13.3</v>
      </c>
      <c r="AH100" s="131">
        <v>13.3</v>
      </c>
      <c r="AI100" s="131">
        <v>44.7</v>
      </c>
      <c r="AJ100" s="131">
        <v>40.4</v>
      </c>
      <c r="AK100" s="131">
        <v>48.6</v>
      </c>
      <c r="AL100" s="133">
        <v>9.1</v>
      </c>
      <c r="AM100" s="131">
        <v>40</v>
      </c>
      <c r="AN100" s="131">
        <v>33.299999999999997</v>
      </c>
      <c r="AO100" s="131">
        <v>27.6</v>
      </c>
      <c r="AP100" s="131">
        <v>45.5</v>
      </c>
      <c r="AQ100" s="132">
        <v>21.4</v>
      </c>
      <c r="AR100" s="131">
        <v>27.8</v>
      </c>
      <c r="AS100" s="131">
        <v>20.5</v>
      </c>
      <c r="AT100" s="131">
        <v>25</v>
      </c>
      <c r="AU100" s="131">
        <v>14.7</v>
      </c>
      <c r="AV100" s="131">
        <v>34.5</v>
      </c>
      <c r="AW100" s="131">
        <v>20</v>
      </c>
      <c r="AX100" s="131">
        <v>11.1</v>
      </c>
      <c r="AY100" s="131">
        <v>40</v>
      </c>
      <c r="AZ100" s="131">
        <v>35.299999999999997</v>
      </c>
    </row>
    <row r="101" spans="1:52" ht="14.4">
      <c r="A101" s="135" t="s">
        <v>306</v>
      </c>
      <c r="B101" s="131">
        <v>31.3</v>
      </c>
      <c r="C101" s="131">
        <v>7.1</v>
      </c>
      <c r="D101" s="131" t="s">
        <v>412</v>
      </c>
      <c r="E101" s="131">
        <v>7.7</v>
      </c>
      <c r="F101" s="131" t="s">
        <v>215</v>
      </c>
      <c r="G101" s="132" t="s">
        <v>215</v>
      </c>
      <c r="H101" s="131">
        <v>2.2000000000000002</v>
      </c>
      <c r="I101" s="131">
        <v>4.2</v>
      </c>
      <c r="J101" s="131">
        <v>3.8</v>
      </c>
      <c r="K101" s="131">
        <v>2.2000000000000002</v>
      </c>
      <c r="L101" s="131">
        <v>2.5</v>
      </c>
      <c r="M101" s="131">
        <v>3.2</v>
      </c>
      <c r="N101" s="131">
        <v>2.6</v>
      </c>
      <c r="O101" s="131">
        <v>5.0999999999999996</v>
      </c>
      <c r="P101" s="131">
        <v>14.3</v>
      </c>
      <c r="Q101" s="131">
        <v>14.3</v>
      </c>
      <c r="R101" s="131">
        <v>25</v>
      </c>
      <c r="S101" s="131">
        <v>7.1</v>
      </c>
      <c r="T101" s="131">
        <v>4.8</v>
      </c>
      <c r="U101" s="131">
        <v>16</v>
      </c>
      <c r="V101" s="131" t="s">
        <v>412</v>
      </c>
      <c r="W101" s="131">
        <v>20</v>
      </c>
      <c r="X101" s="131">
        <v>20</v>
      </c>
      <c r="Y101" s="131">
        <v>16.100000000000001</v>
      </c>
      <c r="Z101" s="131">
        <v>12.5</v>
      </c>
      <c r="AA101" s="133" t="s">
        <v>215</v>
      </c>
      <c r="AB101" s="131">
        <v>7.8</v>
      </c>
      <c r="AC101" s="131">
        <v>10.5</v>
      </c>
      <c r="AD101" s="131" t="s">
        <v>215</v>
      </c>
      <c r="AE101" s="131" t="s">
        <v>215</v>
      </c>
      <c r="AF101" s="131">
        <v>30.8</v>
      </c>
      <c r="AG101" s="131">
        <v>13.3</v>
      </c>
      <c r="AH101" s="131" t="s">
        <v>215</v>
      </c>
      <c r="AI101" s="131">
        <v>5.3</v>
      </c>
      <c r="AJ101" s="131">
        <v>4.3</v>
      </c>
      <c r="AK101" s="131">
        <v>14.3</v>
      </c>
      <c r="AL101" s="133" t="s">
        <v>215</v>
      </c>
      <c r="AM101" s="131">
        <v>4</v>
      </c>
      <c r="AN101" s="131">
        <v>3</v>
      </c>
      <c r="AO101" s="131">
        <v>17.2</v>
      </c>
      <c r="AP101" s="131">
        <v>11.4</v>
      </c>
      <c r="AQ101" s="132">
        <v>7.1</v>
      </c>
      <c r="AR101" s="131">
        <v>11.1</v>
      </c>
      <c r="AS101" s="131">
        <v>7.7</v>
      </c>
      <c r="AT101" s="131" t="s">
        <v>215</v>
      </c>
      <c r="AU101" s="131">
        <v>5.9</v>
      </c>
      <c r="AV101" s="131">
        <v>10.3</v>
      </c>
      <c r="AW101" s="131" t="s">
        <v>215</v>
      </c>
      <c r="AX101" s="131" t="s">
        <v>215</v>
      </c>
      <c r="AY101" s="131" t="s">
        <v>215</v>
      </c>
      <c r="AZ101" s="131" t="s">
        <v>215</v>
      </c>
    </row>
    <row r="102" spans="1:52" ht="14.4">
      <c r="A102" s="135" t="s">
        <v>307</v>
      </c>
      <c r="B102" s="131">
        <v>7.5</v>
      </c>
      <c r="C102" s="131">
        <v>7.1</v>
      </c>
      <c r="D102" s="131" t="s">
        <v>412</v>
      </c>
      <c r="E102" s="131" t="s">
        <v>215</v>
      </c>
      <c r="F102" s="131" t="s">
        <v>215</v>
      </c>
      <c r="G102" s="132" t="s">
        <v>215</v>
      </c>
      <c r="H102" s="131" t="s">
        <v>215</v>
      </c>
      <c r="I102" s="131">
        <v>1.4</v>
      </c>
      <c r="J102" s="131">
        <v>1.3</v>
      </c>
      <c r="K102" s="131" t="s">
        <v>215</v>
      </c>
      <c r="L102" s="131" t="s">
        <v>215</v>
      </c>
      <c r="M102" s="131" t="s">
        <v>215</v>
      </c>
      <c r="N102" s="131" t="s">
        <v>215</v>
      </c>
      <c r="O102" s="131" t="s">
        <v>215</v>
      </c>
      <c r="P102" s="131" t="s">
        <v>215</v>
      </c>
      <c r="Q102" s="131" t="s">
        <v>215</v>
      </c>
      <c r="R102" s="131" t="s">
        <v>215</v>
      </c>
      <c r="S102" s="131" t="s">
        <v>215</v>
      </c>
      <c r="T102" s="131" t="s">
        <v>215</v>
      </c>
      <c r="U102" s="131">
        <v>4</v>
      </c>
      <c r="V102" s="131" t="s">
        <v>412</v>
      </c>
      <c r="W102" s="131" t="s">
        <v>215</v>
      </c>
      <c r="X102" s="131" t="s">
        <v>215</v>
      </c>
      <c r="Y102" s="131">
        <v>6.5</v>
      </c>
      <c r="Z102" s="131" t="s">
        <v>215</v>
      </c>
      <c r="AA102" s="133" t="s">
        <v>215</v>
      </c>
      <c r="AB102" s="131">
        <v>2</v>
      </c>
      <c r="AC102" s="131">
        <v>1</v>
      </c>
      <c r="AD102" s="131" t="s">
        <v>215</v>
      </c>
      <c r="AE102" s="131" t="s">
        <v>215</v>
      </c>
      <c r="AF102" s="131">
        <v>7.7</v>
      </c>
      <c r="AG102" s="131" t="s">
        <v>215</v>
      </c>
      <c r="AH102" s="131" t="s">
        <v>215</v>
      </c>
      <c r="AI102" s="131" t="s">
        <v>215</v>
      </c>
      <c r="AJ102" s="131" t="s">
        <v>215</v>
      </c>
      <c r="AK102" s="131">
        <v>0.7</v>
      </c>
      <c r="AL102" s="133" t="s">
        <v>215</v>
      </c>
      <c r="AM102" s="131" t="s">
        <v>215</v>
      </c>
      <c r="AN102" s="131" t="s">
        <v>215</v>
      </c>
      <c r="AO102" s="131" t="s">
        <v>215</v>
      </c>
      <c r="AP102" s="131" t="s">
        <v>215</v>
      </c>
      <c r="AQ102" s="132">
        <v>7.1</v>
      </c>
      <c r="AR102" s="131" t="s">
        <v>215</v>
      </c>
      <c r="AS102" s="131" t="s">
        <v>215</v>
      </c>
      <c r="AT102" s="131" t="s">
        <v>215</v>
      </c>
      <c r="AU102" s="131" t="s">
        <v>215</v>
      </c>
      <c r="AV102" s="131" t="s">
        <v>215</v>
      </c>
      <c r="AW102" s="131" t="s">
        <v>215</v>
      </c>
      <c r="AX102" s="131">
        <v>11.1</v>
      </c>
      <c r="AY102" s="131" t="s">
        <v>215</v>
      </c>
      <c r="AZ102" s="131" t="s">
        <v>215</v>
      </c>
    </row>
    <row r="103" spans="1:52" ht="14.4">
      <c r="A103" s="144" t="s">
        <v>353</v>
      </c>
      <c r="B103" s="131"/>
      <c r="C103" s="131"/>
      <c r="D103" s="131"/>
      <c r="E103" s="131"/>
      <c r="F103" s="131"/>
      <c r="G103" s="132"/>
      <c r="H103" s="131"/>
      <c r="I103" s="131"/>
      <c r="J103" s="131"/>
      <c r="K103" s="131"/>
      <c r="L103" s="131"/>
      <c r="M103" s="131"/>
      <c r="N103" s="131"/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3"/>
      <c r="AB103" s="131"/>
      <c r="AC103" s="131"/>
      <c r="AD103" s="131"/>
      <c r="AE103" s="131"/>
      <c r="AF103" s="131"/>
      <c r="AG103" s="131"/>
      <c r="AH103" s="131"/>
      <c r="AI103" s="131"/>
      <c r="AJ103" s="131"/>
      <c r="AK103" s="131"/>
      <c r="AL103" s="133"/>
      <c r="AM103" s="131"/>
      <c r="AN103" s="131"/>
      <c r="AO103" s="131"/>
      <c r="AP103" s="131"/>
      <c r="AQ103" s="132"/>
      <c r="AR103" s="131"/>
      <c r="AS103" s="131"/>
      <c r="AT103" s="131"/>
      <c r="AU103" s="131"/>
      <c r="AV103" s="131"/>
      <c r="AW103" s="131"/>
      <c r="AX103" s="131"/>
      <c r="AY103" s="131"/>
      <c r="AZ103" s="131"/>
    </row>
    <row r="104" spans="1:52" ht="14.4">
      <c r="A104" s="135" t="s">
        <v>354</v>
      </c>
      <c r="B104" s="131">
        <v>61.2</v>
      </c>
      <c r="C104" s="131">
        <v>78.599999999999994</v>
      </c>
      <c r="D104" s="131" t="s">
        <v>412</v>
      </c>
      <c r="E104" s="131">
        <v>69.2</v>
      </c>
      <c r="F104" s="131">
        <v>84.6</v>
      </c>
      <c r="G104" s="132">
        <v>60</v>
      </c>
      <c r="H104" s="131">
        <v>87</v>
      </c>
      <c r="I104" s="131">
        <v>79.2</v>
      </c>
      <c r="J104" s="131">
        <v>78.2</v>
      </c>
      <c r="K104" s="131">
        <v>91.3</v>
      </c>
      <c r="L104" s="131">
        <v>87.5</v>
      </c>
      <c r="M104" s="131">
        <v>67.7</v>
      </c>
      <c r="N104" s="131">
        <v>76.3</v>
      </c>
      <c r="O104" s="131">
        <v>78</v>
      </c>
      <c r="P104" s="131">
        <v>100</v>
      </c>
      <c r="Q104" s="131">
        <v>100</v>
      </c>
      <c r="R104" s="131">
        <v>93.8</v>
      </c>
      <c r="S104" s="131">
        <v>92.9</v>
      </c>
      <c r="T104" s="131">
        <v>85.7</v>
      </c>
      <c r="U104" s="131">
        <v>88</v>
      </c>
      <c r="V104" s="131" t="s">
        <v>412</v>
      </c>
      <c r="W104" s="131">
        <v>90</v>
      </c>
      <c r="X104" s="131">
        <v>90</v>
      </c>
      <c r="Y104" s="131">
        <v>90.3</v>
      </c>
      <c r="Z104" s="131">
        <v>75</v>
      </c>
      <c r="AA104" s="133">
        <v>61.5</v>
      </c>
      <c r="AB104" s="131">
        <v>76.5</v>
      </c>
      <c r="AC104" s="131">
        <v>61.9</v>
      </c>
      <c r="AD104" s="131">
        <v>82.4</v>
      </c>
      <c r="AE104" s="131">
        <v>88.9</v>
      </c>
      <c r="AF104" s="131">
        <v>69.2</v>
      </c>
      <c r="AG104" s="131">
        <v>93.3</v>
      </c>
      <c r="AH104" s="131">
        <v>100</v>
      </c>
      <c r="AI104" s="131">
        <v>86.8</v>
      </c>
      <c r="AJ104" s="131">
        <v>81.900000000000006</v>
      </c>
      <c r="AK104" s="131">
        <v>74.3</v>
      </c>
      <c r="AL104" s="133">
        <v>100</v>
      </c>
      <c r="AM104" s="131">
        <v>72</v>
      </c>
      <c r="AN104" s="131">
        <v>81.8</v>
      </c>
      <c r="AO104" s="131">
        <v>62.1</v>
      </c>
      <c r="AP104" s="131">
        <v>68.2</v>
      </c>
      <c r="AQ104" s="132">
        <v>85.7</v>
      </c>
      <c r="AR104" s="131">
        <v>83.3</v>
      </c>
      <c r="AS104" s="131">
        <v>92.3</v>
      </c>
      <c r="AT104" s="131">
        <v>100</v>
      </c>
      <c r="AU104" s="131">
        <v>85.3</v>
      </c>
      <c r="AV104" s="131">
        <v>82.8</v>
      </c>
      <c r="AW104" s="131">
        <v>100</v>
      </c>
      <c r="AX104" s="131">
        <v>100</v>
      </c>
      <c r="AY104" s="131">
        <v>70</v>
      </c>
      <c r="AZ104" s="131">
        <v>70.599999999999994</v>
      </c>
    </row>
    <row r="105" spans="1:52" ht="14.4">
      <c r="A105" s="135" t="s">
        <v>355</v>
      </c>
      <c r="B105" s="131">
        <v>3</v>
      </c>
      <c r="C105" s="131">
        <v>14.3</v>
      </c>
      <c r="D105" s="131" t="s">
        <v>412</v>
      </c>
      <c r="E105" s="131">
        <v>13.5</v>
      </c>
      <c r="F105" s="131" t="s">
        <v>215</v>
      </c>
      <c r="G105" s="132">
        <v>6.7</v>
      </c>
      <c r="H105" s="131">
        <v>6.5</v>
      </c>
      <c r="I105" s="131">
        <v>7.6</v>
      </c>
      <c r="J105" s="131">
        <v>10.3</v>
      </c>
      <c r="K105" s="131" t="s">
        <v>215</v>
      </c>
      <c r="L105" s="131">
        <v>10</v>
      </c>
      <c r="M105" s="131">
        <v>11.3</v>
      </c>
      <c r="N105" s="131">
        <v>5.3</v>
      </c>
      <c r="O105" s="131">
        <v>11.9</v>
      </c>
      <c r="P105" s="131" t="s">
        <v>215</v>
      </c>
      <c r="Q105" s="131" t="s">
        <v>215</v>
      </c>
      <c r="R105" s="131" t="s">
        <v>215</v>
      </c>
      <c r="S105" s="131" t="s">
        <v>215</v>
      </c>
      <c r="T105" s="131">
        <v>2.4</v>
      </c>
      <c r="U105" s="131">
        <v>4</v>
      </c>
      <c r="V105" s="131" t="s">
        <v>412</v>
      </c>
      <c r="W105" s="131" t="s">
        <v>215</v>
      </c>
      <c r="X105" s="131">
        <v>10</v>
      </c>
      <c r="Y105" s="131" t="s">
        <v>215</v>
      </c>
      <c r="Z105" s="131" t="s">
        <v>215</v>
      </c>
      <c r="AA105" s="133">
        <v>23.1</v>
      </c>
      <c r="AB105" s="131">
        <v>5.9</v>
      </c>
      <c r="AC105" s="131">
        <v>10.5</v>
      </c>
      <c r="AD105" s="131">
        <v>5.9</v>
      </c>
      <c r="AE105" s="131">
        <v>11.1</v>
      </c>
      <c r="AF105" s="131">
        <v>7.7</v>
      </c>
      <c r="AG105" s="131">
        <v>6.7</v>
      </c>
      <c r="AH105" s="131" t="s">
        <v>215</v>
      </c>
      <c r="AI105" s="131">
        <v>2.6</v>
      </c>
      <c r="AJ105" s="131">
        <v>6.4</v>
      </c>
      <c r="AK105" s="131">
        <v>8.6</v>
      </c>
      <c r="AL105" s="133" t="s">
        <v>215</v>
      </c>
      <c r="AM105" s="131">
        <v>16</v>
      </c>
      <c r="AN105" s="131">
        <v>12.1</v>
      </c>
      <c r="AO105" s="131">
        <v>6.9</v>
      </c>
      <c r="AP105" s="131">
        <v>6.8</v>
      </c>
      <c r="AQ105" s="132" t="s">
        <v>215</v>
      </c>
      <c r="AR105" s="131">
        <v>11.1</v>
      </c>
      <c r="AS105" s="131">
        <v>5.0999999999999996</v>
      </c>
      <c r="AT105" s="131" t="s">
        <v>215</v>
      </c>
      <c r="AU105" s="131">
        <v>5.9</v>
      </c>
      <c r="AV105" s="131" t="s">
        <v>215</v>
      </c>
      <c r="AW105" s="131" t="s">
        <v>215</v>
      </c>
      <c r="AX105" s="131" t="s">
        <v>215</v>
      </c>
      <c r="AY105" s="131">
        <v>20</v>
      </c>
      <c r="AZ105" s="131">
        <v>5.9</v>
      </c>
    </row>
    <row r="106" spans="1:52" ht="14.4">
      <c r="A106" s="135" t="s">
        <v>356</v>
      </c>
      <c r="B106" s="131">
        <v>16.399999999999999</v>
      </c>
      <c r="C106" s="131" t="s">
        <v>215</v>
      </c>
      <c r="D106" s="131" t="s">
        <v>412</v>
      </c>
      <c r="E106" s="131">
        <v>11.5</v>
      </c>
      <c r="F106" s="131">
        <v>7.7</v>
      </c>
      <c r="G106" s="132">
        <v>13.3</v>
      </c>
      <c r="H106" s="131">
        <v>6.5</v>
      </c>
      <c r="I106" s="131">
        <v>9</v>
      </c>
      <c r="J106" s="131">
        <v>3.8</v>
      </c>
      <c r="K106" s="131" t="s">
        <v>215</v>
      </c>
      <c r="L106" s="131" t="s">
        <v>215</v>
      </c>
      <c r="M106" s="131">
        <v>11.3</v>
      </c>
      <c r="N106" s="131">
        <v>2.6</v>
      </c>
      <c r="O106" s="131">
        <v>3.4</v>
      </c>
      <c r="P106" s="131" t="s">
        <v>215</v>
      </c>
      <c r="Q106" s="131" t="s">
        <v>215</v>
      </c>
      <c r="R106" s="131" t="s">
        <v>215</v>
      </c>
      <c r="S106" s="131" t="s">
        <v>215</v>
      </c>
      <c r="T106" s="131">
        <v>7.1</v>
      </c>
      <c r="U106" s="131">
        <v>4</v>
      </c>
      <c r="V106" s="131" t="s">
        <v>412</v>
      </c>
      <c r="W106" s="131">
        <v>10</v>
      </c>
      <c r="X106" s="131" t="s">
        <v>215</v>
      </c>
      <c r="Y106" s="131">
        <v>3.2</v>
      </c>
      <c r="Z106" s="131">
        <v>25</v>
      </c>
      <c r="AA106" s="133">
        <v>7.7</v>
      </c>
      <c r="AB106" s="131" t="s">
        <v>215</v>
      </c>
      <c r="AC106" s="131">
        <v>3.8</v>
      </c>
      <c r="AD106" s="131" t="s">
        <v>215</v>
      </c>
      <c r="AE106" s="131" t="s">
        <v>215</v>
      </c>
      <c r="AF106" s="131">
        <v>23.1</v>
      </c>
      <c r="AG106" s="131" t="s">
        <v>215</v>
      </c>
      <c r="AH106" s="131" t="s">
        <v>215</v>
      </c>
      <c r="AI106" s="131">
        <v>2.6</v>
      </c>
      <c r="AJ106" s="131">
        <v>6.4</v>
      </c>
      <c r="AK106" s="131">
        <v>7.9</v>
      </c>
      <c r="AL106" s="133" t="s">
        <v>215</v>
      </c>
      <c r="AM106" s="131">
        <v>12</v>
      </c>
      <c r="AN106" s="131">
        <v>6.1</v>
      </c>
      <c r="AO106" s="131">
        <v>24.1</v>
      </c>
      <c r="AP106" s="131">
        <v>9.1</v>
      </c>
      <c r="AQ106" s="132">
        <v>7.1</v>
      </c>
      <c r="AR106" s="131">
        <v>5.6</v>
      </c>
      <c r="AS106" s="131">
        <v>2.6</v>
      </c>
      <c r="AT106" s="131" t="s">
        <v>215</v>
      </c>
      <c r="AU106" s="131" t="s">
        <v>215</v>
      </c>
      <c r="AV106" s="131">
        <v>3.4</v>
      </c>
      <c r="AW106" s="131" t="s">
        <v>215</v>
      </c>
      <c r="AX106" s="131" t="s">
        <v>215</v>
      </c>
      <c r="AY106" s="131" t="s">
        <v>215</v>
      </c>
      <c r="AZ106" s="131">
        <v>11.8</v>
      </c>
    </row>
    <row r="107" spans="1:52" ht="14.4">
      <c r="A107" s="135" t="s">
        <v>357</v>
      </c>
      <c r="B107" s="131">
        <v>11.9</v>
      </c>
      <c r="C107" s="131">
        <v>7.1</v>
      </c>
      <c r="D107" s="131" t="s">
        <v>412</v>
      </c>
      <c r="E107" s="131">
        <v>5.8</v>
      </c>
      <c r="F107" s="131" t="s">
        <v>215</v>
      </c>
      <c r="G107" s="132">
        <v>13.3</v>
      </c>
      <c r="H107" s="131" t="s">
        <v>215</v>
      </c>
      <c r="I107" s="131">
        <v>2.1</v>
      </c>
      <c r="J107" s="131">
        <v>2.6</v>
      </c>
      <c r="K107" s="131">
        <v>6.5</v>
      </c>
      <c r="L107" s="131" t="s">
        <v>215</v>
      </c>
      <c r="M107" s="131">
        <v>3.2</v>
      </c>
      <c r="N107" s="131">
        <v>7.9</v>
      </c>
      <c r="O107" s="131">
        <v>3.4</v>
      </c>
      <c r="P107" s="131" t="s">
        <v>215</v>
      </c>
      <c r="Q107" s="131" t="s">
        <v>215</v>
      </c>
      <c r="R107" s="131" t="s">
        <v>215</v>
      </c>
      <c r="S107" s="131" t="s">
        <v>215</v>
      </c>
      <c r="T107" s="131">
        <v>4.8</v>
      </c>
      <c r="U107" s="131">
        <v>4</v>
      </c>
      <c r="V107" s="131" t="s">
        <v>412</v>
      </c>
      <c r="W107" s="131" t="s">
        <v>215</v>
      </c>
      <c r="X107" s="131" t="s">
        <v>215</v>
      </c>
      <c r="Y107" s="131" t="s">
        <v>215</v>
      </c>
      <c r="Z107" s="131" t="s">
        <v>215</v>
      </c>
      <c r="AA107" s="133" t="s">
        <v>215</v>
      </c>
      <c r="AB107" s="131">
        <v>7.8</v>
      </c>
      <c r="AC107" s="131">
        <v>18.100000000000001</v>
      </c>
      <c r="AD107" s="131">
        <v>5.9</v>
      </c>
      <c r="AE107" s="131" t="s">
        <v>215</v>
      </c>
      <c r="AF107" s="131" t="s">
        <v>215</v>
      </c>
      <c r="AG107" s="131" t="s">
        <v>215</v>
      </c>
      <c r="AH107" s="131" t="s">
        <v>215</v>
      </c>
      <c r="AI107" s="131">
        <v>7.9</v>
      </c>
      <c r="AJ107" s="131">
        <v>1.1000000000000001</v>
      </c>
      <c r="AK107" s="131">
        <v>2.9</v>
      </c>
      <c r="AL107" s="133" t="s">
        <v>215</v>
      </c>
      <c r="AM107" s="131" t="s">
        <v>215</v>
      </c>
      <c r="AN107" s="131" t="s">
        <v>215</v>
      </c>
      <c r="AO107" s="131">
        <v>6.9</v>
      </c>
      <c r="AP107" s="131">
        <v>6.8</v>
      </c>
      <c r="AQ107" s="132" t="s">
        <v>215</v>
      </c>
      <c r="AR107" s="131" t="s">
        <v>215</v>
      </c>
      <c r="AS107" s="131" t="s">
        <v>215</v>
      </c>
      <c r="AT107" s="131" t="s">
        <v>215</v>
      </c>
      <c r="AU107" s="131">
        <v>2.9</v>
      </c>
      <c r="AV107" s="131">
        <v>6.9</v>
      </c>
      <c r="AW107" s="131" t="s">
        <v>215</v>
      </c>
      <c r="AX107" s="131" t="s">
        <v>215</v>
      </c>
      <c r="AY107" s="131">
        <v>10</v>
      </c>
      <c r="AZ107" s="131" t="s">
        <v>215</v>
      </c>
    </row>
    <row r="108" spans="1:52" ht="14.4">
      <c r="A108" s="135" t="s">
        <v>358</v>
      </c>
      <c r="B108" s="131">
        <v>7.5</v>
      </c>
      <c r="C108" s="131" t="s">
        <v>215</v>
      </c>
      <c r="D108" s="131" t="s">
        <v>412</v>
      </c>
      <c r="E108" s="131" t="s">
        <v>215</v>
      </c>
      <c r="F108" s="131">
        <v>7.7</v>
      </c>
      <c r="G108" s="132">
        <v>6.7</v>
      </c>
      <c r="H108" s="131" t="s">
        <v>215</v>
      </c>
      <c r="I108" s="131">
        <v>2.1</v>
      </c>
      <c r="J108" s="131">
        <v>5.0999999999999996</v>
      </c>
      <c r="K108" s="131">
        <v>2.2000000000000002</v>
      </c>
      <c r="L108" s="131" t="s">
        <v>215</v>
      </c>
      <c r="M108" s="131">
        <v>4.8</v>
      </c>
      <c r="N108" s="131">
        <v>7.9</v>
      </c>
      <c r="O108" s="131">
        <v>3.4</v>
      </c>
      <c r="P108" s="131" t="s">
        <v>215</v>
      </c>
      <c r="Q108" s="131" t="s">
        <v>215</v>
      </c>
      <c r="R108" s="131">
        <v>6.3</v>
      </c>
      <c r="S108" s="131">
        <v>7.1</v>
      </c>
      <c r="T108" s="131" t="s">
        <v>215</v>
      </c>
      <c r="U108" s="131" t="s">
        <v>215</v>
      </c>
      <c r="V108" s="131" t="s">
        <v>412</v>
      </c>
      <c r="W108" s="131" t="s">
        <v>215</v>
      </c>
      <c r="X108" s="131" t="s">
        <v>215</v>
      </c>
      <c r="Y108" s="131">
        <v>6.5</v>
      </c>
      <c r="Z108" s="131" t="s">
        <v>215</v>
      </c>
      <c r="AA108" s="133">
        <v>7.7</v>
      </c>
      <c r="AB108" s="131">
        <v>7.8</v>
      </c>
      <c r="AC108" s="131">
        <v>5.7</v>
      </c>
      <c r="AD108" s="131">
        <v>5.9</v>
      </c>
      <c r="AE108" s="131" t="s">
        <v>215</v>
      </c>
      <c r="AF108" s="131" t="s">
        <v>215</v>
      </c>
      <c r="AG108" s="131" t="s">
        <v>215</v>
      </c>
      <c r="AH108" s="131" t="s">
        <v>215</v>
      </c>
      <c r="AI108" s="131" t="s">
        <v>215</v>
      </c>
      <c r="AJ108" s="131">
        <v>2.1</v>
      </c>
      <c r="AK108" s="131">
        <v>6.4</v>
      </c>
      <c r="AL108" s="133" t="s">
        <v>215</v>
      </c>
      <c r="AM108" s="131" t="s">
        <v>215</v>
      </c>
      <c r="AN108" s="131" t="s">
        <v>215</v>
      </c>
      <c r="AO108" s="131" t="s">
        <v>215</v>
      </c>
      <c r="AP108" s="131">
        <v>9.1</v>
      </c>
      <c r="AQ108" s="132">
        <v>7.1</v>
      </c>
      <c r="AR108" s="131" t="s">
        <v>215</v>
      </c>
      <c r="AS108" s="131" t="s">
        <v>215</v>
      </c>
      <c r="AT108" s="131" t="s">
        <v>215</v>
      </c>
      <c r="AU108" s="131">
        <v>5.9</v>
      </c>
      <c r="AV108" s="131">
        <v>3.4</v>
      </c>
      <c r="AW108" s="131" t="s">
        <v>215</v>
      </c>
      <c r="AX108" s="131" t="s">
        <v>215</v>
      </c>
      <c r="AY108" s="131" t="s">
        <v>215</v>
      </c>
      <c r="AZ108" s="131">
        <v>11.8</v>
      </c>
    </row>
    <row r="111" spans="1:52">
      <c r="A111" s="229" t="s">
        <v>359</v>
      </c>
      <c r="B111" s="229"/>
    </row>
    <row r="112" spans="1:52">
      <c r="A112" s="149" t="s">
        <v>413</v>
      </c>
    </row>
  </sheetData>
  <mergeCells count="2">
    <mergeCell ref="A1:A4"/>
    <mergeCell ref="A111:B111"/>
  </mergeCells>
  <pageMargins left="0.7" right="0.7" top="0.75" bottom="0.75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E3E6B-8A67-4B0A-946E-235BA4B679D8}">
  <dimension ref="A1:F105"/>
  <sheetViews>
    <sheetView workbookViewId="0">
      <selection activeCell="A5" sqref="A5:J5"/>
    </sheetView>
  </sheetViews>
  <sheetFormatPr defaultColWidth="10.6640625" defaultRowHeight="13.8"/>
  <cols>
    <col min="1" max="1" width="61.6640625" style="6" customWidth="1"/>
    <col min="2" max="16384" width="10.6640625" style="6"/>
  </cols>
  <sheetData>
    <row r="1" spans="1:6" ht="42.45" customHeight="1">
      <c r="A1" s="205" t="s">
        <v>414</v>
      </c>
      <c r="B1" s="205"/>
      <c r="C1" s="205"/>
      <c r="D1" s="205"/>
      <c r="E1" s="205"/>
      <c r="F1" s="205"/>
    </row>
    <row r="2" spans="1:6" ht="17.25" customHeight="1">
      <c r="A2" s="118"/>
    </row>
    <row r="3" spans="1:6" ht="109.2" customHeight="1">
      <c r="A3" s="120" t="s">
        <v>13</v>
      </c>
      <c r="B3" s="121" t="s">
        <v>59</v>
      </c>
      <c r="C3" s="121" t="s">
        <v>102</v>
      </c>
    </row>
    <row r="4" spans="1:6" ht="177" customHeight="1">
      <c r="A4" s="155" t="s">
        <v>264</v>
      </c>
      <c r="B4" s="126" t="s">
        <v>415</v>
      </c>
      <c r="C4" s="126" t="s">
        <v>416</v>
      </c>
    </row>
    <row r="5" spans="1:6" ht="14.4">
      <c r="A5" s="130" t="s">
        <v>299</v>
      </c>
      <c r="B5" s="131">
        <v>418</v>
      </c>
      <c r="C5" s="131">
        <v>216</v>
      </c>
    </row>
    <row r="6" spans="1:6" ht="14.4">
      <c r="A6" s="130" t="s">
        <v>300</v>
      </c>
      <c r="B6" s="131">
        <v>371</v>
      </c>
      <c r="C6" s="131">
        <v>208</v>
      </c>
    </row>
    <row r="7" spans="1:6" ht="14.4">
      <c r="A7" s="130" t="s">
        <v>301</v>
      </c>
      <c r="B7" s="131">
        <v>88.8</v>
      </c>
      <c r="C7" s="131">
        <v>96.3</v>
      </c>
    </row>
    <row r="8" spans="1:6">
      <c r="A8" s="130"/>
      <c r="B8" s="137"/>
      <c r="C8" s="137"/>
    </row>
    <row r="9" spans="1:6">
      <c r="A9" s="144" t="s">
        <v>302</v>
      </c>
      <c r="B9" s="137"/>
      <c r="C9" s="137"/>
    </row>
    <row r="10" spans="1:6" ht="14.4">
      <c r="A10" s="144" t="s">
        <v>303</v>
      </c>
      <c r="B10" s="145"/>
      <c r="C10" s="145"/>
    </row>
    <row r="11" spans="1:6" ht="14.4">
      <c r="A11" s="135" t="s">
        <v>304</v>
      </c>
      <c r="B11" s="131">
        <v>46.6</v>
      </c>
      <c r="C11" s="131">
        <v>31.7</v>
      </c>
    </row>
    <row r="12" spans="1:6" ht="14.4">
      <c r="A12" s="135" t="s">
        <v>305</v>
      </c>
      <c r="B12" s="131">
        <v>46.4</v>
      </c>
      <c r="C12" s="131">
        <v>56.3</v>
      </c>
    </row>
    <row r="13" spans="1:6" ht="14.4">
      <c r="A13" s="135" t="s">
        <v>306</v>
      </c>
      <c r="B13" s="131">
        <v>5.4</v>
      </c>
      <c r="C13" s="131">
        <v>9.6</v>
      </c>
    </row>
    <row r="14" spans="1:6" ht="14.4">
      <c r="A14" s="135" t="s">
        <v>307</v>
      </c>
      <c r="B14" s="131">
        <v>0.3</v>
      </c>
      <c r="C14" s="131">
        <v>1.9</v>
      </c>
    </row>
    <row r="15" spans="1:6" ht="28.2">
      <c r="A15" s="148" t="s">
        <v>308</v>
      </c>
      <c r="B15" s="131"/>
      <c r="C15" s="131"/>
    </row>
    <row r="16" spans="1:6" ht="14.4">
      <c r="A16" s="135" t="s">
        <v>304</v>
      </c>
      <c r="B16" s="131">
        <v>28.6</v>
      </c>
      <c r="C16" s="131">
        <v>23.6</v>
      </c>
    </row>
    <row r="17" spans="1:3" s="156" customFormat="1" ht="14.4">
      <c r="A17" s="135" t="s">
        <v>305</v>
      </c>
      <c r="B17" s="131">
        <v>58.2</v>
      </c>
      <c r="C17" s="131">
        <v>58.7</v>
      </c>
    </row>
    <row r="18" spans="1:3" s="156" customFormat="1" ht="14.4">
      <c r="A18" s="135" t="s">
        <v>306</v>
      </c>
      <c r="B18" s="131">
        <v>9.4</v>
      </c>
      <c r="C18" s="131">
        <v>11.5</v>
      </c>
    </row>
    <row r="19" spans="1:3" ht="14.4">
      <c r="A19" s="135" t="s">
        <v>307</v>
      </c>
      <c r="B19" s="131">
        <v>1.6</v>
      </c>
      <c r="C19" s="131">
        <v>1</v>
      </c>
    </row>
    <row r="20" spans="1:3" ht="14.4">
      <c r="A20" s="144" t="s">
        <v>309</v>
      </c>
      <c r="B20" s="131"/>
      <c r="C20" s="131"/>
    </row>
    <row r="21" spans="1:3" ht="14.4">
      <c r="A21" s="135" t="s">
        <v>304</v>
      </c>
      <c r="B21" s="131">
        <v>20.2</v>
      </c>
      <c r="C21" s="131">
        <v>13.9</v>
      </c>
    </row>
    <row r="22" spans="1:3" s="156" customFormat="1" ht="14.4">
      <c r="A22" s="135" t="s">
        <v>305</v>
      </c>
      <c r="B22" s="131">
        <v>66.8</v>
      </c>
      <c r="C22" s="131">
        <v>67.3</v>
      </c>
    </row>
    <row r="23" spans="1:3" s="156" customFormat="1" ht="14.4">
      <c r="A23" s="135" t="s">
        <v>306</v>
      </c>
      <c r="B23" s="131">
        <v>11.3</v>
      </c>
      <c r="C23" s="131">
        <v>17.3</v>
      </c>
    </row>
    <row r="24" spans="1:3" ht="14.4">
      <c r="A24" s="135" t="s">
        <v>307</v>
      </c>
      <c r="B24" s="131">
        <v>0.8</v>
      </c>
      <c r="C24" s="131">
        <v>1</v>
      </c>
    </row>
    <row r="25" spans="1:3" ht="14.4">
      <c r="A25" s="144" t="s">
        <v>310</v>
      </c>
      <c r="B25" s="131"/>
      <c r="C25" s="131"/>
    </row>
    <row r="26" spans="1:3" ht="14.4">
      <c r="A26" s="135" t="s">
        <v>304</v>
      </c>
      <c r="B26" s="131">
        <v>47.2</v>
      </c>
      <c r="C26" s="131">
        <v>44.2</v>
      </c>
    </row>
    <row r="27" spans="1:3" ht="14.4">
      <c r="A27" s="135" t="s">
        <v>305</v>
      </c>
      <c r="B27" s="131">
        <v>43.9</v>
      </c>
      <c r="C27" s="131">
        <v>52.9</v>
      </c>
    </row>
    <row r="28" spans="1:3" ht="14.4">
      <c r="A28" s="135" t="s">
        <v>306</v>
      </c>
      <c r="B28" s="131">
        <v>7.3</v>
      </c>
      <c r="C28" s="131">
        <v>2.9</v>
      </c>
    </row>
    <row r="29" spans="1:3" s="156" customFormat="1" ht="14.4">
      <c r="A29" s="135" t="s">
        <v>307</v>
      </c>
      <c r="B29" s="131">
        <v>0.8</v>
      </c>
      <c r="C29" s="131" t="s">
        <v>215</v>
      </c>
    </row>
    <row r="30" spans="1:3" ht="14.4">
      <c r="A30" s="144" t="s">
        <v>311</v>
      </c>
      <c r="B30" s="131">
        <v>99.5</v>
      </c>
      <c r="C30" s="131">
        <v>97.6</v>
      </c>
    </row>
    <row r="31" spans="1:3" ht="14.4">
      <c r="A31" s="144" t="s">
        <v>312</v>
      </c>
      <c r="B31" s="131"/>
      <c r="C31" s="131"/>
    </row>
    <row r="32" spans="1:3" s="156" customFormat="1" ht="14.4">
      <c r="A32" s="135" t="s">
        <v>313</v>
      </c>
      <c r="B32" s="131">
        <v>71.5</v>
      </c>
      <c r="C32" s="131">
        <v>34</v>
      </c>
    </row>
    <row r="33" spans="1:3" s="156" customFormat="1" ht="14.4">
      <c r="A33" s="135" t="s">
        <v>314</v>
      </c>
      <c r="B33" s="131">
        <v>27.9</v>
      </c>
      <c r="C33" s="131">
        <v>51.7</v>
      </c>
    </row>
    <row r="34" spans="1:3" s="156" customFormat="1" ht="14.4">
      <c r="A34" s="135" t="s">
        <v>315</v>
      </c>
      <c r="B34" s="131">
        <v>0.5</v>
      </c>
      <c r="C34" s="131">
        <v>12.3</v>
      </c>
    </row>
    <row r="35" spans="1:3" ht="14.4">
      <c r="A35" s="135" t="s">
        <v>316</v>
      </c>
      <c r="B35" s="131" t="s">
        <v>215</v>
      </c>
      <c r="C35" s="131">
        <v>2</v>
      </c>
    </row>
    <row r="36" spans="1:3" ht="14.4">
      <c r="A36" s="144" t="s">
        <v>317</v>
      </c>
      <c r="B36" s="131">
        <v>63.6</v>
      </c>
      <c r="C36" s="131">
        <v>88.9</v>
      </c>
    </row>
    <row r="37" spans="1:3" ht="14.4">
      <c r="A37" s="135" t="s">
        <v>318</v>
      </c>
      <c r="B37" s="131">
        <v>27.2</v>
      </c>
      <c r="C37" s="131">
        <v>9.1</v>
      </c>
    </row>
    <row r="38" spans="1:3" ht="14.4">
      <c r="A38" s="135" t="s">
        <v>319</v>
      </c>
      <c r="B38" s="131">
        <v>8.9</v>
      </c>
      <c r="C38" s="131">
        <v>1.9</v>
      </c>
    </row>
    <row r="39" spans="1:3" s="156" customFormat="1" ht="14.4">
      <c r="A39" s="144" t="s">
        <v>320</v>
      </c>
      <c r="B39" s="131"/>
      <c r="C39" s="131"/>
    </row>
    <row r="40" spans="1:3" ht="14.4">
      <c r="A40" s="135" t="s">
        <v>321</v>
      </c>
      <c r="B40" s="131">
        <v>69.5</v>
      </c>
      <c r="C40" s="131">
        <v>59.5</v>
      </c>
    </row>
    <row r="41" spans="1:3" s="156" customFormat="1" ht="14.4">
      <c r="A41" s="135" t="s">
        <v>322</v>
      </c>
      <c r="B41" s="131">
        <v>30.5</v>
      </c>
      <c r="C41" s="131">
        <v>40.5</v>
      </c>
    </row>
    <row r="42" spans="1:3" ht="28.2">
      <c r="A42" s="144" t="s">
        <v>323</v>
      </c>
      <c r="B42" s="131">
        <v>97</v>
      </c>
      <c r="C42" s="131">
        <v>80.8</v>
      </c>
    </row>
    <row r="43" spans="1:3" ht="28.2">
      <c r="A43" s="144" t="s">
        <v>324</v>
      </c>
      <c r="B43" s="131"/>
      <c r="C43" s="131"/>
    </row>
    <row r="44" spans="1:3" s="156" customFormat="1" ht="14.4">
      <c r="A44" s="135" t="s">
        <v>325</v>
      </c>
      <c r="B44" s="131">
        <v>52.2</v>
      </c>
      <c r="C44" s="131">
        <v>39.9</v>
      </c>
    </row>
    <row r="45" spans="1:3" s="156" customFormat="1" ht="14.4">
      <c r="A45" s="135" t="s">
        <v>326</v>
      </c>
      <c r="B45" s="131">
        <v>43.3</v>
      </c>
      <c r="C45" s="131">
        <v>52.4</v>
      </c>
    </row>
    <row r="46" spans="1:3" ht="14.4">
      <c r="A46" s="135" t="s">
        <v>327</v>
      </c>
      <c r="B46" s="131">
        <v>3.9</v>
      </c>
      <c r="C46" s="131">
        <v>6.5</v>
      </c>
    </row>
    <row r="47" spans="1:3" ht="14.4">
      <c r="A47" s="135" t="s">
        <v>328</v>
      </c>
      <c r="B47" s="131">
        <v>0.6</v>
      </c>
      <c r="C47" s="131">
        <v>1.2</v>
      </c>
    </row>
    <row r="48" spans="1:3" ht="28.2">
      <c r="A48" s="144" t="s">
        <v>329</v>
      </c>
      <c r="B48" s="131">
        <v>58.8</v>
      </c>
      <c r="C48" s="131">
        <v>88.5</v>
      </c>
    </row>
    <row r="49" spans="1:3" ht="28.2">
      <c r="A49" s="144" t="s">
        <v>330</v>
      </c>
      <c r="B49" s="131"/>
      <c r="C49" s="131"/>
    </row>
    <row r="50" spans="1:3" ht="14.4">
      <c r="A50" s="135" t="s">
        <v>313</v>
      </c>
      <c r="B50" s="131">
        <v>46.8</v>
      </c>
      <c r="C50" s="131">
        <v>28.8</v>
      </c>
    </row>
    <row r="51" spans="1:3" ht="14.4">
      <c r="A51" s="135" t="s">
        <v>314</v>
      </c>
      <c r="B51" s="131">
        <v>42.7</v>
      </c>
      <c r="C51" s="131">
        <v>47.3</v>
      </c>
    </row>
    <row r="52" spans="1:3" s="156" customFormat="1" ht="14.4">
      <c r="A52" s="135" t="s">
        <v>315</v>
      </c>
      <c r="B52" s="131">
        <v>9.6</v>
      </c>
      <c r="C52" s="131">
        <v>20.100000000000001</v>
      </c>
    </row>
    <row r="53" spans="1:3" ht="14.4">
      <c r="A53" s="135" t="s">
        <v>316</v>
      </c>
      <c r="B53" s="131">
        <v>0.9</v>
      </c>
      <c r="C53" s="131">
        <v>3.8</v>
      </c>
    </row>
    <row r="54" spans="1:3" ht="14.4">
      <c r="A54" s="144" t="s">
        <v>331</v>
      </c>
      <c r="B54" s="131">
        <v>95.1</v>
      </c>
      <c r="C54" s="131">
        <v>70.2</v>
      </c>
    </row>
    <row r="55" spans="1:3" ht="14.4">
      <c r="A55" s="135" t="s">
        <v>332</v>
      </c>
      <c r="B55" s="131">
        <v>3.2</v>
      </c>
      <c r="C55" s="131">
        <v>21.2</v>
      </c>
    </row>
    <row r="56" spans="1:3" ht="14.4">
      <c r="A56" s="135" t="s">
        <v>333</v>
      </c>
      <c r="B56" s="131">
        <v>1.3</v>
      </c>
      <c r="C56" s="131">
        <v>8.6999999999999993</v>
      </c>
    </row>
    <row r="57" spans="1:3" ht="28.2">
      <c r="A57" s="144" t="s">
        <v>334</v>
      </c>
      <c r="B57" s="131"/>
      <c r="C57" s="131"/>
    </row>
    <row r="58" spans="1:3" s="156" customFormat="1" ht="14.4">
      <c r="A58" s="135" t="s">
        <v>335</v>
      </c>
      <c r="B58" s="131">
        <v>66.900000000000006</v>
      </c>
      <c r="C58" s="131">
        <v>47.3</v>
      </c>
    </row>
    <row r="59" spans="1:3" ht="14.4">
      <c r="A59" s="135" t="s">
        <v>336</v>
      </c>
      <c r="B59" s="131">
        <v>33.1</v>
      </c>
      <c r="C59" s="131">
        <v>52.7</v>
      </c>
    </row>
    <row r="60" spans="1:3" ht="28.2">
      <c r="A60" s="144" t="s">
        <v>337</v>
      </c>
      <c r="B60" s="131">
        <v>63.3</v>
      </c>
      <c r="C60" s="131">
        <v>53.4</v>
      </c>
    </row>
    <row r="61" spans="1:3" ht="28.2">
      <c r="A61" s="144" t="s">
        <v>338</v>
      </c>
      <c r="B61" s="131"/>
      <c r="C61" s="131"/>
    </row>
    <row r="62" spans="1:3" ht="14.4">
      <c r="A62" s="135" t="s">
        <v>304</v>
      </c>
      <c r="B62" s="131">
        <v>16.600000000000001</v>
      </c>
      <c r="C62" s="131">
        <v>16.2</v>
      </c>
    </row>
    <row r="63" spans="1:3" s="156" customFormat="1" ht="14.4">
      <c r="A63" s="135" t="s">
        <v>305</v>
      </c>
      <c r="B63" s="131">
        <v>42.1</v>
      </c>
      <c r="C63" s="131">
        <v>49.5</v>
      </c>
    </row>
    <row r="64" spans="1:3" ht="14.4">
      <c r="A64" s="135" t="s">
        <v>306</v>
      </c>
      <c r="B64" s="131">
        <v>23</v>
      </c>
      <c r="C64" s="131">
        <v>24.3</v>
      </c>
    </row>
    <row r="65" spans="1:3" ht="14.4">
      <c r="A65" s="135" t="s">
        <v>307</v>
      </c>
      <c r="B65" s="131">
        <v>18.3</v>
      </c>
      <c r="C65" s="131">
        <v>9.9</v>
      </c>
    </row>
    <row r="66" spans="1:3" ht="28.2">
      <c r="A66" s="144" t="s">
        <v>339</v>
      </c>
      <c r="B66" s="131">
        <v>59</v>
      </c>
      <c r="C66" s="131">
        <v>50</v>
      </c>
    </row>
    <row r="67" spans="1:3" ht="28.2">
      <c r="A67" s="144" t="s">
        <v>340</v>
      </c>
      <c r="B67" s="131"/>
      <c r="C67" s="131"/>
    </row>
    <row r="68" spans="1:3" s="156" customFormat="1" ht="14.4">
      <c r="A68" s="135" t="s">
        <v>304</v>
      </c>
      <c r="B68" s="131">
        <v>19.2</v>
      </c>
      <c r="C68" s="131">
        <v>18.3</v>
      </c>
    </row>
    <row r="69" spans="1:3" ht="14.4">
      <c r="A69" s="135" t="s">
        <v>305</v>
      </c>
      <c r="B69" s="131">
        <v>37.9</v>
      </c>
      <c r="C69" s="131">
        <v>48.1</v>
      </c>
    </row>
    <row r="70" spans="1:3" ht="14.4">
      <c r="A70" s="135" t="s">
        <v>306</v>
      </c>
      <c r="B70" s="131">
        <v>22.8</v>
      </c>
      <c r="C70" s="131">
        <v>25</v>
      </c>
    </row>
    <row r="71" spans="1:3" ht="14.4">
      <c r="A71" s="135" t="s">
        <v>307</v>
      </c>
      <c r="B71" s="131">
        <v>20.100000000000001</v>
      </c>
      <c r="C71" s="131">
        <v>8.6999999999999993</v>
      </c>
    </row>
    <row r="72" spans="1:3" ht="28.2">
      <c r="A72" s="144" t="s">
        <v>341</v>
      </c>
      <c r="B72" s="131">
        <v>51.8</v>
      </c>
      <c r="C72" s="131">
        <v>51.4</v>
      </c>
    </row>
    <row r="73" spans="1:3" ht="28.2">
      <c r="A73" s="144" t="s">
        <v>342</v>
      </c>
      <c r="B73" s="131"/>
      <c r="C73" s="131"/>
    </row>
    <row r="74" spans="1:3" ht="14.4">
      <c r="A74" s="135" t="s">
        <v>304</v>
      </c>
      <c r="B74" s="131">
        <v>14.6</v>
      </c>
      <c r="C74" s="131">
        <v>16.8</v>
      </c>
    </row>
    <row r="75" spans="1:3" ht="14.4">
      <c r="A75" s="135" t="s">
        <v>305</v>
      </c>
      <c r="B75" s="131">
        <v>33.299999999999997</v>
      </c>
      <c r="C75" s="131">
        <v>42.1</v>
      </c>
    </row>
    <row r="76" spans="1:3" ht="14.4">
      <c r="A76" s="135" t="s">
        <v>306</v>
      </c>
      <c r="B76" s="131">
        <v>24</v>
      </c>
      <c r="C76" s="131">
        <v>29.9</v>
      </c>
    </row>
    <row r="77" spans="1:3" ht="14.4">
      <c r="A77" s="135" t="s">
        <v>307</v>
      </c>
      <c r="B77" s="131">
        <v>28.1</v>
      </c>
      <c r="C77" s="131">
        <v>11.2</v>
      </c>
    </row>
    <row r="78" spans="1:3" ht="14.4">
      <c r="A78" s="144" t="s">
        <v>343</v>
      </c>
      <c r="B78" s="131">
        <v>54.7</v>
      </c>
      <c r="C78" s="131">
        <v>53.8</v>
      </c>
    </row>
    <row r="79" spans="1:3" ht="28.2">
      <c r="A79" s="144" t="s">
        <v>344</v>
      </c>
      <c r="B79" s="131"/>
      <c r="C79" s="131"/>
    </row>
    <row r="80" spans="1:3" ht="14.4">
      <c r="A80" s="135" t="s">
        <v>304</v>
      </c>
      <c r="B80" s="131">
        <v>19.7</v>
      </c>
      <c r="C80" s="131">
        <v>18.8</v>
      </c>
    </row>
    <row r="81" spans="1:3" ht="14.4">
      <c r="A81" s="135" t="s">
        <v>305</v>
      </c>
      <c r="B81" s="131">
        <v>40.4</v>
      </c>
      <c r="C81" s="131">
        <v>45.5</v>
      </c>
    </row>
    <row r="82" spans="1:3" ht="14.4">
      <c r="A82" s="135" t="s">
        <v>306</v>
      </c>
      <c r="B82" s="131">
        <v>19.7</v>
      </c>
      <c r="C82" s="131">
        <v>25</v>
      </c>
    </row>
    <row r="83" spans="1:3" ht="14.4">
      <c r="A83" s="135" t="s">
        <v>307</v>
      </c>
      <c r="B83" s="131">
        <v>20.2</v>
      </c>
      <c r="C83" s="131">
        <v>10.7</v>
      </c>
    </row>
    <row r="84" spans="1:3" ht="14.4">
      <c r="A84" s="144" t="s">
        <v>345</v>
      </c>
      <c r="B84" s="131">
        <v>93.8</v>
      </c>
      <c r="C84" s="131">
        <v>93.8</v>
      </c>
    </row>
    <row r="85" spans="1:3" ht="28.2">
      <c r="A85" s="144" t="s">
        <v>346</v>
      </c>
      <c r="B85" s="131"/>
      <c r="C85" s="131"/>
    </row>
    <row r="86" spans="1:3" ht="14.4">
      <c r="A86" s="135" t="s">
        <v>304</v>
      </c>
      <c r="B86" s="131">
        <v>19.5</v>
      </c>
      <c r="C86" s="131">
        <v>13.3</v>
      </c>
    </row>
    <row r="87" spans="1:3" ht="14.4">
      <c r="A87" s="135" t="s">
        <v>305</v>
      </c>
      <c r="B87" s="131">
        <v>48.9</v>
      </c>
      <c r="C87" s="131">
        <v>57.9</v>
      </c>
    </row>
    <row r="88" spans="1:3" ht="14.4">
      <c r="A88" s="135" t="s">
        <v>306</v>
      </c>
      <c r="B88" s="131">
        <v>22.4</v>
      </c>
      <c r="C88" s="131">
        <v>24.1</v>
      </c>
    </row>
    <row r="89" spans="1:3" ht="14.4">
      <c r="A89" s="135" t="s">
        <v>307</v>
      </c>
      <c r="B89" s="131">
        <v>9.1999999999999993</v>
      </c>
      <c r="C89" s="131">
        <v>4.5999999999999996</v>
      </c>
    </row>
    <row r="90" spans="1:3" ht="28.2">
      <c r="A90" s="144" t="s">
        <v>347</v>
      </c>
      <c r="B90" s="131"/>
      <c r="C90" s="131"/>
    </row>
    <row r="91" spans="1:3" ht="14.4">
      <c r="A91" s="135" t="s">
        <v>348</v>
      </c>
      <c r="B91" s="131">
        <v>44.5</v>
      </c>
      <c r="C91" s="131">
        <v>21.6</v>
      </c>
    </row>
    <row r="92" spans="1:3" ht="14.4">
      <c r="A92" s="135" t="s">
        <v>349</v>
      </c>
      <c r="B92" s="131">
        <v>43.7</v>
      </c>
      <c r="C92" s="131">
        <v>57.2</v>
      </c>
    </row>
    <row r="93" spans="1:3" ht="14.4">
      <c r="A93" s="135" t="s">
        <v>350</v>
      </c>
      <c r="B93" s="131">
        <v>8.1</v>
      </c>
      <c r="C93" s="131">
        <v>17.8</v>
      </c>
    </row>
    <row r="94" spans="1:3" ht="14.4">
      <c r="A94" s="135" t="s">
        <v>351</v>
      </c>
      <c r="B94" s="131">
        <v>2.2000000000000002</v>
      </c>
      <c r="C94" s="131">
        <v>1.9</v>
      </c>
    </row>
    <row r="95" spans="1:3" ht="28.2">
      <c r="A95" s="144" t="s">
        <v>352</v>
      </c>
      <c r="B95" s="131"/>
      <c r="C95" s="131"/>
    </row>
    <row r="96" spans="1:3" ht="14.4">
      <c r="A96" s="135" t="s">
        <v>304</v>
      </c>
      <c r="B96" s="131">
        <v>36.1</v>
      </c>
      <c r="C96" s="131">
        <v>22.1</v>
      </c>
    </row>
    <row r="97" spans="1:3" ht="14.4">
      <c r="A97" s="135" t="s">
        <v>305</v>
      </c>
      <c r="B97" s="131">
        <v>45.8</v>
      </c>
      <c r="C97" s="131">
        <v>49</v>
      </c>
    </row>
    <row r="98" spans="1:3" ht="14.4">
      <c r="A98" s="135" t="s">
        <v>306</v>
      </c>
      <c r="B98" s="131">
        <v>13.2</v>
      </c>
      <c r="C98" s="131">
        <v>23.1</v>
      </c>
    </row>
    <row r="99" spans="1:3" ht="14.4">
      <c r="A99" s="135" t="s">
        <v>307</v>
      </c>
      <c r="B99" s="131">
        <v>3</v>
      </c>
      <c r="C99" s="131">
        <v>3.8</v>
      </c>
    </row>
    <row r="100" spans="1:3" ht="14.4">
      <c r="A100" s="144" t="s">
        <v>353</v>
      </c>
      <c r="B100" s="131"/>
      <c r="C100" s="131"/>
    </row>
    <row r="101" spans="1:3" ht="14.4">
      <c r="A101" s="135" t="s">
        <v>354</v>
      </c>
      <c r="B101" s="131">
        <v>79.2</v>
      </c>
      <c r="C101" s="131">
        <v>75.5</v>
      </c>
    </row>
    <row r="102" spans="1:3" ht="14.4">
      <c r="A102" s="135" t="s">
        <v>355</v>
      </c>
      <c r="B102" s="131">
        <v>7</v>
      </c>
      <c r="C102" s="131">
        <v>3.8</v>
      </c>
    </row>
    <row r="103" spans="1:3" ht="14.4">
      <c r="A103" s="135" t="s">
        <v>356</v>
      </c>
      <c r="B103" s="131">
        <v>5.4</v>
      </c>
      <c r="C103" s="131">
        <v>15.4</v>
      </c>
    </row>
    <row r="104" spans="1:3" ht="14.4">
      <c r="A104" s="135" t="s">
        <v>357</v>
      </c>
      <c r="B104" s="131">
        <v>6.7</v>
      </c>
      <c r="C104" s="131">
        <v>2.9</v>
      </c>
    </row>
    <row r="105" spans="1:3" ht="14.4">
      <c r="A105" s="135" t="s">
        <v>358</v>
      </c>
      <c r="B105" s="131">
        <v>0.8</v>
      </c>
      <c r="C105" s="131">
        <v>2.4</v>
      </c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F0341-B63E-4BCE-AEBE-B5D8E6F4F127}">
  <dimension ref="A1:Y330"/>
  <sheetViews>
    <sheetView workbookViewId="0"/>
  </sheetViews>
  <sheetFormatPr defaultRowHeight="14.4"/>
  <cols>
    <col min="1" max="1" width="37.44140625" style="239" customWidth="1"/>
    <col min="2" max="2" width="7.88671875" customWidth="1"/>
  </cols>
  <sheetData>
    <row r="1" spans="1:25" ht="192.6" customHeight="1">
      <c r="A1" s="230" t="s">
        <v>421</v>
      </c>
      <c r="B1" s="231" t="s">
        <v>422</v>
      </c>
      <c r="C1" s="232" t="s">
        <v>423</v>
      </c>
      <c r="D1" s="232" t="s">
        <v>424</v>
      </c>
      <c r="E1" s="232" t="s">
        <v>425</v>
      </c>
      <c r="F1" s="232" t="s">
        <v>426</v>
      </c>
      <c r="G1" s="232" t="s">
        <v>427</v>
      </c>
      <c r="H1" s="232" t="s">
        <v>428</v>
      </c>
      <c r="I1" s="232" t="s">
        <v>429</v>
      </c>
      <c r="J1" s="232" t="s">
        <v>430</v>
      </c>
      <c r="K1" s="232" t="s">
        <v>431</v>
      </c>
      <c r="L1" s="232" t="s">
        <v>432</v>
      </c>
      <c r="M1" s="232" t="s">
        <v>433</v>
      </c>
      <c r="N1" s="232" t="s">
        <v>434</v>
      </c>
      <c r="O1" s="232" t="s">
        <v>435</v>
      </c>
      <c r="P1" s="232" t="s">
        <v>436</v>
      </c>
      <c r="Q1" s="232" t="s">
        <v>437</v>
      </c>
      <c r="R1" s="232" t="s">
        <v>438</v>
      </c>
      <c r="S1" s="232" t="s">
        <v>439</v>
      </c>
      <c r="T1" s="232" t="s">
        <v>440</v>
      </c>
      <c r="U1" s="232" t="s">
        <v>441</v>
      </c>
      <c r="V1" s="232" t="s">
        <v>442</v>
      </c>
      <c r="W1" s="232" t="s">
        <v>443</v>
      </c>
      <c r="X1" s="232" t="s">
        <v>444</v>
      </c>
      <c r="Y1" s="232" t="s">
        <v>445</v>
      </c>
    </row>
    <row r="2" spans="1:25">
      <c r="A2" s="233" t="s">
        <v>446</v>
      </c>
      <c r="B2" s="131">
        <v>125</v>
      </c>
      <c r="C2" s="131">
        <v>3</v>
      </c>
      <c r="D2" s="131">
        <v>4</v>
      </c>
      <c r="E2" s="131">
        <v>6</v>
      </c>
      <c r="F2" s="131">
        <v>5</v>
      </c>
      <c r="G2" s="131">
        <v>9</v>
      </c>
      <c r="H2" s="131">
        <v>5</v>
      </c>
      <c r="I2" s="131">
        <v>4</v>
      </c>
      <c r="J2" s="131">
        <v>3</v>
      </c>
      <c r="K2" s="131">
        <v>9</v>
      </c>
      <c r="L2" s="131">
        <v>5</v>
      </c>
      <c r="M2" s="131">
        <v>6</v>
      </c>
      <c r="N2" s="131">
        <v>6</v>
      </c>
      <c r="O2" s="131">
        <v>1</v>
      </c>
      <c r="P2" s="131">
        <v>5</v>
      </c>
      <c r="Q2" s="131">
        <v>6</v>
      </c>
      <c r="R2" s="131">
        <v>2</v>
      </c>
      <c r="S2" s="131">
        <v>5</v>
      </c>
      <c r="T2" s="131">
        <v>4</v>
      </c>
      <c r="U2" s="131">
        <v>7</v>
      </c>
      <c r="V2" s="131">
        <v>7</v>
      </c>
      <c r="W2" s="131">
        <v>7</v>
      </c>
      <c r="X2" s="131">
        <v>5</v>
      </c>
      <c r="Y2" s="131">
        <v>11</v>
      </c>
    </row>
    <row r="3" spans="1:25">
      <c r="A3" s="233" t="s">
        <v>300</v>
      </c>
      <c r="B3" s="131">
        <v>83</v>
      </c>
      <c r="C3" s="131">
        <v>2</v>
      </c>
      <c r="D3" s="131">
        <v>4</v>
      </c>
      <c r="E3" s="131">
        <v>5</v>
      </c>
      <c r="F3" s="131">
        <v>5</v>
      </c>
      <c r="G3" s="131">
        <v>3</v>
      </c>
      <c r="H3" s="131">
        <v>4</v>
      </c>
      <c r="I3" s="131">
        <v>2</v>
      </c>
      <c r="J3" s="131">
        <v>3</v>
      </c>
      <c r="K3" s="131">
        <v>5</v>
      </c>
      <c r="L3" s="131">
        <v>4</v>
      </c>
      <c r="M3" s="131">
        <v>5</v>
      </c>
      <c r="N3" s="131">
        <v>3</v>
      </c>
      <c r="O3" s="131">
        <v>1</v>
      </c>
      <c r="P3" s="131">
        <v>5</v>
      </c>
      <c r="Q3" s="131">
        <v>1</v>
      </c>
      <c r="R3" s="131">
        <v>2</v>
      </c>
      <c r="S3" s="131">
        <v>1</v>
      </c>
      <c r="T3" s="131">
        <v>1</v>
      </c>
      <c r="U3" s="131">
        <v>3</v>
      </c>
      <c r="V3" s="131">
        <v>5</v>
      </c>
      <c r="W3" s="131">
        <v>5</v>
      </c>
      <c r="X3" s="131">
        <v>4</v>
      </c>
      <c r="Y3" s="131">
        <v>10</v>
      </c>
    </row>
    <row r="4" spans="1:25">
      <c r="A4" s="233" t="s">
        <v>301</v>
      </c>
      <c r="B4" s="131">
        <v>66.400000000000006</v>
      </c>
      <c r="C4" s="131">
        <v>66.7</v>
      </c>
      <c r="D4" s="131">
        <v>100</v>
      </c>
      <c r="E4" s="131">
        <v>83.3</v>
      </c>
      <c r="F4" s="131">
        <v>100</v>
      </c>
      <c r="G4" s="131">
        <v>33.299999999999997</v>
      </c>
      <c r="H4" s="131">
        <v>80</v>
      </c>
      <c r="I4" s="131">
        <v>50</v>
      </c>
      <c r="J4" s="131">
        <v>100</v>
      </c>
      <c r="K4" s="131">
        <v>55.6</v>
      </c>
      <c r="L4" s="131">
        <v>80</v>
      </c>
      <c r="M4" s="131">
        <v>83.3</v>
      </c>
      <c r="N4" s="131">
        <v>50</v>
      </c>
      <c r="O4" s="131">
        <v>100</v>
      </c>
      <c r="P4" s="131">
        <v>100</v>
      </c>
      <c r="Q4" s="131">
        <v>16.7</v>
      </c>
      <c r="R4" s="131">
        <v>100</v>
      </c>
      <c r="S4" s="131">
        <v>20</v>
      </c>
      <c r="T4" s="131">
        <v>25</v>
      </c>
      <c r="U4" s="131">
        <v>42.9</v>
      </c>
      <c r="V4" s="131">
        <v>71.400000000000006</v>
      </c>
      <c r="W4" s="131">
        <v>71.400000000000006</v>
      </c>
      <c r="X4" s="131">
        <v>80</v>
      </c>
      <c r="Y4" s="131">
        <v>90.9</v>
      </c>
    </row>
    <row r="5" spans="1:25">
      <c r="A5" s="233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</row>
    <row r="6" spans="1:25">
      <c r="A6" s="234" t="s">
        <v>447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</row>
    <row r="7" spans="1:25">
      <c r="A7" s="236" t="s">
        <v>448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</row>
    <row r="8" spans="1:25">
      <c r="A8" s="233" t="s">
        <v>449</v>
      </c>
      <c r="B8" s="131">
        <v>46.4</v>
      </c>
      <c r="C8" s="131">
        <v>66.7</v>
      </c>
      <c r="D8" s="131">
        <v>50</v>
      </c>
      <c r="E8" s="131">
        <v>50</v>
      </c>
      <c r="F8" s="131">
        <v>20</v>
      </c>
      <c r="G8" s="131">
        <v>44.4</v>
      </c>
      <c r="H8" s="131">
        <v>60</v>
      </c>
      <c r="I8" s="131">
        <v>100</v>
      </c>
      <c r="J8" s="131">
        <v>33.299999999999997</v>
      </c>
      <c r="K8" s="131">
        <v>66.7</v>
      </c>
      <c r="L8" s="131">
        <v>100</v>
      </c>
      <c r="M8" s="131">
        <v>66.7</v>
      </c>
      <c r="N8" s="131">
        <v>66.7</v>
      </c>
      <c r="O8" s="131" t="s">
        <v>412</v>
      </c>
      <c r="P8" s="131">
        <v>40</v>
      </c>
      <c r="Q8" s="131">
        <v>16.7</v>
      </c>
      <c r="R8" s="131" t="s">
        <v>412</v>
      </c>
      <c r="S8" s="131">
        <v>40</v>
      </c>
      <c r="T8" s="131">
        <v>50</v>
      </c>
      <c r="U8" s="131">
        <v>57.1</v>
      </c>
      <c r="V8" s="131">
        <v>28.6</v>
      </c>
      <c r="W8" s="131">
        <v>42.9</v>
      </c>
      <c r="X8" s="131">
        <v>20</v>
      </c>
      <c r="Y8" s="131" t="s">
        <v>215</v>
      </c>
    </row>
    <row r="9" spans="1:25">
      <c r="A9" s="233" t="s">
        <v>450</v>
      </c>
      <c r="B9" s="131">
        <v>53.6</v>
      </c>
      <c r="C9" s="131">
        <v>33.299999999999997</v>
      </c>
      <c r="D9" s="131">
        <v>50</v>
      </c>
      <c r="E9" s="131">
        <v>50</v>
      </c>
      <c r="F9" s="131">
        <v>80</v>
      </c>
      <c r="G9" s="131">
        <v>55.6</v>
      </c>
      <c r="H9" s="131">
        <v>40</v>
      </c>
      <c r="I9" s="131" t="s">
        <v>215</v>
      </c>
      <c r="J9" s="131">
        <v>66.7</v>
      </c>
      <c r="K9" s="131">
        <v>33.299999999999997</v>
      </c>
      <c r="L9" s="131" t="s">
        <v>215</v>
      </c>
      <c r="M9" s="131">
        <v>33.299999999999997</v>
      </c>
      <c r="N9" s="131">
        <v>33.299999999999997</v>
      </c>
      <c r="O9" s="131" t="s">
        <v>412</v>
      </c>
      <c r="P9" s="131">
        <v>60</v>
      </c>
      <c r="Q9" s="131">
        <v>83.3</v>
      </c>
      <c r="R9" s="131" t="s">
        <v>412</v>
      </c>
      <c r="S9" s="131">
        <v>60</v>
      </c>
      <c r="T9" s="131">
        <v>50</v>
      </c>
      <c r="U9" s="131">
        <v>42.9</v>
      </c>
      <c r="V9" s="131">
        <v>71.400000000000006</v>
      </c>
      <c r="W9" s="131">
        <v>57.1</v>
      </c>
      <c r="X9" s="131">
        <v>80</v>
      </c>
      <c r="Y9" s="131">
        <v>100</v>
      </c>
    </row>
    <row r="10" spans="1:25">
      <c r="A10" s="236" t="s">
        <v>451</v>
      </c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</row>
    <row r="11" spans="1:25">
      <c r="A11" s="233" t="s">
        <v>452</v>
      </c>
      <c r="B11" s="131">
        <v>20.8</v>
      </c>
      <c r="C11" s="131" t="s">
        <v>215</v>
      </c>
      <c r="D11" s="131" t="s">
        <v>215</v>
      </c>
      <c r="E11" s="131" t="s">
        <v>215</v>
      </c>
      <c r="F11" s="131">
        <v>20</v>
      </c>
      <c r="G11" s="131">
        <v>33.299999999999997</v>
      </c>
      <c r="H11" s="131">
        <v>40</v>
      </c>
      <c r="I11" s="131" t="s">
        <v>215</v>
      </c>
      <c r="J11" s="131" t="s">
        <v>215</v>
      </c>
      <c r="K11" s="131">
        <v>44.4</v>
      </c>
      <c r="L11" s="131" t="s">
        <v>215</v>
      </c>
      <c r="M11" s="131" t="s">
        <v>215</v>
      </c>
      <c r="N11" s="131">
        <v>16.7</v>
      </c>
      <c r="O11" s="131" t="s">
        <v>412</v>
      </c>
      <c r="P11" s="131">
        <v>20</v>
      </c>
      <c r="Q11" s="131">
        <v>50</v>
      </c>
      <c r="R11" s="131" t="s">
        <v>412</v>
      </c>
      <c r="S11" s="131">
        <v>20</v>
      </c>
      <c r="T11" s="131">
        <v>75</v>
      </c>
      <c r="U11" s="131">
        <v>28.6</v>
      </c>
      <c r="V11" s="131">
        <v>42.9</v>
      </c>
      <c r="W11" s="131">
        <v>14.3</v>
      </c>
      <c r="X11" s="131" t="s">
        <v>215</v>
      </c>
      <c r="Y11" s="131">
        <v>9.1</v>
      </c>
    </row>
    <row r="12" spans="1:25">
      <c r="A12" s="233" t="s">
        <v>453</v>
      </c>
      <c r="B12" s="131">
        <v>31.2</v>
      </c>
      <c r="C12" s="131" t="s">
        <v>215</v>
      </c>
      <c r="D12" s="131" t="s">
        <v>215</v>
      </c>
      <c r="E12" s="131">
        <v>50</v>
      </c>
      <c r="F12" s="131">
        <v>60</v>
      </c>
      <c r="G12" s="131">
        <v>11.1</v>
      </c>
      <c r="H12" s="131">
        <v>20</v>
      </c>
      <c r="I12" s="131">
        <v>50</v>
      </c>
      <c r="J12" s="131">
        <v>66.7</v>
      </c>
      <c r="K12" s="131">
        <v>33.299999999999997</v>
      </c>
      <c r="L12" s="131">
        <v>80</v>
      </c>
      <c r="M12" s="131">
        <v>16.7</v>
      </c>
      <c r="N12" s="131">
        <v>66.7</v>
      </c>
      <c r="O12" s="131" t="s">
        <v>412</v>
      </c>
      <c r="P12" s="131">
        <v>60</v>
      </c>
      <c r="Q12" s="131">
        <v>16.7</v>
      </c>
      <c r="R12" s="131" t="s">
        <v>412</v>
      </c>
      <c r="S12" s="131" t="s">
        <v>215</v>
      </c>
      <c r="T12" s="131" t="s">
        <v>215</v>
      </c>
      <c r="U12" s="131">
        <v>28.6</v>
      </c>
      <c r="V12" s="131">
        <v>14.3</v>
      </c>
      <c r="W12" s="131">
        <v>42.9</v>
      </c>
      <c r="X12" s="131">
        <v>20</v>
      </c>
      <c r="Y12" s="131">
        <v>18.2</v>
      </c>
    </row>
    <row r="13" spans="1:25">
      <c r="A13" s="233" t="s">
        <v>454</v>
      </c>
      <c r="B13" s="131">
        <v>36.799999999999997</v>
      </c>
      <c r="C13" s="131">
        <v>100</v>
      </c>
      <c r="D13" s="131">
        <v>100</v>
      </c>
      <c r="E13" s="131">
        <v>50</v>
      </c>
      <c r="F13" s="131">
        <v>20</v>
      </c>
      <c r="G13" s="131">
        <v>22.2</v>
      </c>
      <c r="H13" s="131">
        <v>40</v>
      </c>
      <c r="I13" s="131">
        <v>50</v>
      </c>
      <c r="J13" s="131" t="s">
        <v>215</v>
      </c>
      <c r="K13" s="131">
        <v>22.2</v>
      </c>
      <c r="L13" s="131">
        <v>20</v>
      </c>
      <c r="M13" s="131">
        <v>83.3</v>
      </c>
      <c r="N13" s="131">
        <v>16.7</v>
      </c>
      <c r="O13" s="131" t="s">
        <v>412</v>
      </c>
      <c r="P13" s="131">
        <v>20</v>
      </c>
      <c r="Q13" s="131">
        <v>16.7</v>
      </c>
      <c r="R13" s="131" t="s">
        <v>412</v>
      </c>
      <c r="S13" s="131">
        <v>40</v>
      </c>
      <c r="T13" s="131">
        <v>25</v>
      </c>
      <c r="U13" s="131">
        <v>28.6</v>
      </c>
      <c r="V13" s="131">
        <v>42.9</v>
      </c>
      <c r="W13" s="131">
        <v>28.6</v>
      </c>
      <c r="X13" s="131">
        <v>60</v>
      </c>
      <c r="Y13" s="131">
        <v>45.5</v>
      </c>
    </row>
    <row r="14" spans="1:25">
      <c r="A14" s="233" t="s">
        <v>455</v>
      </c>
      <c r="B14" s="131">
        <v>11.2</v>
      </c>
      <c r="C14" s="131" t="s">
        <v>215</v>
      </c>
      <c r="D14" s="131" t="s">
        <v>215</v>
      </c>
      <c r="E14" s="131" t="s">
        <v>215</v>
      </c>
      <c r="F14" s="131" t="s">
        <v>215</v>
      </c>
      <c r="G14" s="131">
        <v>33.299999999999997</v>
      </c>
      <c r="H14" s="131" t="s">
        <v>215</v>
      </c>
      <c r="I14" s="131" t="s">
        <v>215</v>
      </c>
      <c r="J14" s="131">
        <v>33.299999999999997</v>
      </c>
      <c r="K14" s="131" t="s">
        <v>215</v>
      </c>
      <c r="L14" s="131" t="s">
        <v>215</v>
      </c>
      <c r="M14" s="131" t="s">
        <v>215</v>
      </c>
      <c r="N14" s="131" t="s">
        <v>215</v>
      </c>
      <c r="O14" s="131" t="s">
        <v>412</v>
      </c>
      <c r="P14" s="131" t="s">
        <v>215</v>
      </c>
      <c r="Q14" s="131">
        <v>16.7</v>
      </c>
      <c r="R14" s="131" t="s">
        <v>412</v>
      </c>
      <c r="S14" s="131">
        <v>40</v>
      </c>
      <c r="T14" s="131" t="s">
        <v>215</v>
      </c>
      <c r="U14" s="131">
        <v>14.3</v>
      </c>
      <c r="V14" s="131" t="s">
        <v>215</v>
      </c>
      <c r="W14" s="131">
        <v>14.3</v>
      </c>
      <c r="X14" s="131">
        <v>20</v>
      </c>
      <c r="Y14" s="131">
        <v>27.3</v>
      </c>
    </row>
    <row r="15" spans="1:25">
      <c r="A15" s="236" t="s">
        <v>456</v>
      </c>
      <c r="B15" s="131">
        <v>31.8</v>
      </c>
      <c r="C15" s="131">
        <v>34.799999999999997</v>
      </c>
      <c r="D15" s="131">
        <v>32.9</v>
      </c>
      <c r="E15" s="131">
        <v>31.2</v>
      </c>
      <c r="F15" s="131">
        <v>30</v>
      </c>
      <c r="G15" s="131">
        <v>32.6</v>
      </c>
      <c r="H15" s="131">
        <v>30.5</v>
      </c>
      <c r="I15" s="131">
        <v>32</v>
      </c>
      <c r="J15" s="131">
        <v>34</v>
      </c>
      <c r="K15" s="131">
        <v>29.7</v>
      </c>
      <c r="L15" s="131">
        <v>30.6</v>
      </c>
      <c r="M15" s="131">
        <v>31.6</v>
      </c>
      <c r="N15" s="131">
        <v>30</v>
      </c>
      <c r="O15" s="131" t="s">
        <v>412</v>
      </c>
      <c r="P15" s="131">
        <v>30.6</v>
      </c>
      <c r="Q15" s="131">
        <v>30.6</v>
      </c>
      <c r="R15" s="131" t="s">
        <v>412</v>
      </c>
      <c r="S15" s="131">
        <v>35.200000000000003</v>
      </c>
      <c r="T15" s="131">
        <v>29.9</v>
      </c>
      <c r="U15" s="131">
        <v>31.8</v>
      </c>
      <c r="V15" s="131">
        <v>30.3</v>
      </c>
      <c r="W15" s="131">
        <v>31.6</v>
      </c>
      <c r="X15" s="131">
        <v>34</v>
      </c>
      <c r="Y15" s="131">
        <v>34.6</v>
      </c>
    </row>
    <row r="16" spans="1:25">
      <c r="A16" s="236" t="s">
        <v>457</v>
      </c>
      <c r="B16" s="131">
        <v>6.4</v>
      </c>
      <c r="C16" s="131" t="s">
        <v>215</v>
      </c>
      <c r="D16" s="131" t="s">
        <v>215</v>
      </c>
      <c r="E16" s="131" t="s">
        <v>215</v>
      </c>
      <c r="F16" s="131" t="s">
        <v>215</v>
      </c>
      <c r="G16" s="131">
        <v>11.1</v>
      </c>
      <c r="H16" s="131" t="s">
        <v>215</v>
      </c>
      <c r="I16" s="131">
        <v>25</v>
      </c>
      <c r="J16" s="131" t="s">
        <v>215</v>
      </c>
      <c r="K16" s="131">
        <v>22.2</v>
      </c>
      <c r="L16" s="131" t="s">
        <v>215</v>
      </c>
      <c r="M16" s="131" t="s">
        <v>215</v>
      </c>
      <c r="N16" s="131">
        <v>16.7</v>
      </c>
      <c r="O16" s="131" t="s">
        <v>412</v>
      </c>
      <c r="P16" s="131" t="s">
        <v>215</v>
      </c>
      <c r="Q16" s="131" t="s">
        <v>215</v>
      </c>
      <c r="R16" s="131" t="s">
        <v>412</v>
      </c>
      <c r="S16" s="131">
        <v>40</v>
      </c>
      <c r="T16" s="131" t="s">
        <v>215</v>
      </c>
      <c r="U16" s="131">
        <v>14.3</v>
      </c>
      <c r="V16" s="131" t="s">
        <v>215</v>
      </c>
      <c r="W16" s="131" t="s">
        <v>215</v>
      </c>
      <c r="X16" s="131" t="s">
        <v>215</v>
      </c>
      <c r="Y16" s="131" t="s">
        <v>215</v>
      </c>
    </row>
    <row r="17" spans="1:25">
      <c r="A17" s="233"/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  <c r="V17" s="131"/>
      <c r="W17" s="131"/>
      <c r="X17" s="131"/>
      <c r="Y17" s="131"/>
    </row>
    <row r="18" spans="1:25">
      <c r="A18" s="234" t="s">
        <v>458</v>
      </c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</row>
    <row r="19" spans="1:25">
      <c r="A19" s="236" t="s">
        <v>459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</row>
    <row r="20" spans="1:25">
      <c r="A20" s="233" t="s">
        <v>460</v>
      </c>
      <c r="B20" s="131">
        <v>49.4</v>
      </c>
      <c r="C20" s="131">
        <v>50</v>
      </c>
      <c r="D20" s="131">
        <v>75</v>
      </c>
      <c r="E20" s="131">
        <v>40</v>
      </c>
      <c r="F20" s="131">
        <v>60</v>
      </c>
      <c r="G20" s="131">
        <v>33.299999999999997</v>
      </c>
      <c r="H20" s="131">
        <v>50</v>
      </c>
      <c r="I20" s="131">
        <v>50</v>
      </c>
      <c r="J20" s="131">
        <v>66.7</v>
      </c>
      <c r="K20" s="131">
        <v>40</v>
      </c>
      <c r="L20" s="131">
        <v>50</v>
      </c>
      <c r="M20" s="131">
        <v>60</v>
      </c>
      <c r="N20" s="131">
        <v>33.299999999999997</v>
      </c>
      <c r="O20" s="131" t="s">
        <v>412</v>
      </c>
      <c r="P20" s="131">
        <v>20</v>
      </c>
      <c r="Q20" s="131" t="s">
        <v>215</v>
      </c>
      <c r="R20" s="131" t="s">
        <v>412</v>
      </c>
      <c r="S20" s="131" t="s">
        <v>215</v>
      </c>
      <c r="T20" s="131">
        <v>100</v>
      </c>
      <c r="U20" s="131">
        <v>33.299999999999997</v>
      </c>
      <c r="V20" s="131">
        <v>40</v>
      </c>
      <c r="W20" s="131">
        <v>40</v>
      </c>
      <c r="X20" s="131">
        <v>25</v>
      </c>
      <c r="Y20" s="131">
        <v>80</v>
      </c>
    </row>
    <row r="21" spans="1:25">
      <c r="A21" s="233" t="s">
        <v>461</v>
      </c>
      <c r="B21" s="131">
        <v>26.5</v>
      </c>
      <c r="C21" s="131" t="s">
        <v>215</v>
      </c>
      <c r="D21" s="131">
        <v>50</v>
      </c>
      <c r="E21" s="131" t="s">
        <v>215</v>
      </c>
      <c r="F21" s="131">
        <v>40</v>
      </c>
      <c r="G21" s="131">
        <v>33.299999999999997</v>
      </c>
      <c r="H21" s="131">
        <v>25</v>
      </c>
      <c r="I21" s="131">
        <v>50</v>
      </c>
      <c r="J21" s="131" t="s">
        <v>215</v>
      </c>
      <c r="K21" s="131" t="s">
        <v>215</v>
      </c>
      <c r="L21" s="131">
        <v>25</v>
      </c>
      <c r="M21" s="131">
        <v>60</v>
      </c>
      <c r="N21" s="131" t="s">
        <v>215</v>
      </c>
      <c r="O21" s="131" t="s">
        <v>412</v>
      </c>
      <c r="P21" s="131">
        <v>20</v>
      </c>
      <c r="Q21" s="131" t="s">
        <v>215</v>
      </c>
      <c r="R21" s="131" t="s">
        <v>412</v>
      </c>
      <c r="S21" s="131" t="s">
        <v>215</v>
      </c>
      <c r="T21" s="131">
        <v>100</v>
      </c>
      <c r="U21" s="131">
        <v>33.299999999999997</v>
      </c>
      <c r="V21" s="131">
        <v>20</v>
      </c>
      <c r="W21" s="131">
        <v>20</v>
      </c>
      <c r="X21" s="131" t="s">
        <v>215</v>
      </c>
      <c r="Y21" s="131">
        <v>50</v>
      </c>
    </row>
    <row r="22" spans="1:25">
      <c r="A22" s="233" t="s">
        <v>462</v>
      </c>
      <c r="B22" s="131">
        <v>22.9</v>
      </c>
      <c r="C22" s="131">
        <v>50</v>
      </c>
      <c r="D22" s="131">
        <v>25</v>
      </c>
      <c r="E22" s="131">
        <v>40</v>
      </c>
      <c r="F22" s="131">
        <v>20</v>
      </c>
      <c r="G22" s="131" t="s">
        <v>215</v>
      </c>
      <c r="H22" s="131">
        <v>25</v>
      </c>
      <c r="I22" s="131" t="s">
        <v>215</v>
      </c>
      <c r="J22" s="131">
        <v>66.7</v>
      </c>
      <c r="K22" s="131">
        <v>40</v>
      </c>
      <c r="L22" s="131">
        <v>25</v>
      </c>
      <c r="M22" s="131" t="s">
        <v>215</v>
      </c>
      <c r="N22" s="131">
        <v>33.299999999999997</v>
      </c>
      <c r="O22" s="131" t="s">
        <v>412</v>
      </c>
      <c r="P22" s="131" t="s">
        <v>215</v>
      </c>
      <c r="Q22" s="131" t="s">
        <v>215</v>
      </c>
      <c r="R22" s="131" t="s">
        <v>412</v>
      </c>
      <c r="S22" s="131" t="s">
        <v>215</v>
      </c>
      <c r="T22" s="131" t="s">
        <v>215</v>
      </c>
      <c r="U22" s="131" t="s">
        <v>215</v>
      </c>
      <c r="V22" s="131">
        <v>20</v>
      </c>
      <c r="W22" s="131">
        <v>20</v>
      </c>
      <c r="X22" s="131">
        <v>25</v>
      </c>
      <c r="Y22" s="131">
        <v>30</v>
      </c>
    </row>
    <row r="23" spans="1:25">
      <c r="A23" s="233" t="s">
        <v>463</v>
      </c>
      <c r="B23" s="131">
        <v>48.2</v>
      </c>
      <c r="C23" s="131">
        <v>50</v>
      </c>
      <c r="D23" s="131">
        <v>25</v>
      </c>
      <c r="E23" s="131">
        <v>60</v>
      </c>
      <c r="F23" s="131">
        <v>40</v>
      </c>
      <c r="G23" s="131">
        <v>33.299999999999997</v>
      </c>
      <c r="H23" s="131">
        <v>50</v>
      </c>
      <c r="I23" s="131">
        <v>50</v>
      </c>
      <c r="J23" s="131">
        <v>33.299999999999997</v>
      </c>
      <c r="K23" s="131">
        <v>60</v>
      </c>
      <c r="L23" s="131">
        <v>50</v>
      </c>
      <c r="M23" s="131">
        <v>40</v>
      </c>
      <c r="N23" s="131">
        <v>66.7</v>
      </c>
      <c r="O23" s="131" t="s">
        <v>412</v>
      </c>
      <c r="P23" s="131">
        <v>60</v>
      </c>
      <c r="Q23" s="131">
        <v>100</v>
      </c>
      <c r="R23" s="131" t="s">
        <v>412</v>
      </c>
      <c r="S23" s="131">
        <v>100</v>
      </c>
      <c r="T23" s="131" t="s">
        <v>215</v>
      </c>
      <c r="U23" s="131">
        <v>66.7</v>
      </c>
      <c r="V23" s="131">
        <v>60</v>
      </c>
      <c r="W23" s="131">
        <v>60</v>
      </c>
      <c r="X23" s="131">
        <v>75</v>
      </c>
      <c r="Y23" s="131">
        <v>20</v>
      </c>
    </row>
    <row r="24" spans="1:25" ht="28.8">
      <c r="A24" s="236" t="s">
        <v>464</v>
      </c>
      <c r="B24" s="131">
        <v>37.299999999999997</v>
      </c>
      <c r="C24" s="131" t="s">
        <v>215</v>
      </c>
      <c r="D24" s="131">
        <v>25</v>
      </c>
      <c r="E24" s="131">
        <v>40</v>
      </c>
      <c r="F24" s="131">
        <v>40</v>
      </c>
      <c r="G24" s="131">
        <v>33.299999999999997</v>
      </c>
      <c r="H24" s="131">
        <v>50</v>
      </c>
      <c r="I24" s="131" t="s">
        <v>215</v>
      </c>
      <c r="J24" s="131">
        <v>33.299999999999997</v>
      </c>
      <c r="K24" s="131">
        <v>60</v>
      </c>
      <c r="L24" s="131">
        <v>50</v>
      </c>
      <c r="M24" s="131">
        <v>40</v>
      </c>
      <c r="N24" s="131">
        <v>66.7</v>
      </c>
      <c r="O24" s="131" t="s">
        <v>412</v>
      </c>
      <c r="P24" s="131">
        <v>20</v>
      </c>
      <c r="Q24" s="131">
        <v>100</v>
      </c>
      <c r="R24" s="131" t="s">
        <v>412</v>
      </c>
      <c r="S24" s="131">
        <v>100</v>
      </c>
      <c r="T24" s="131" t="s">
        <v>215</v>
      </c>
      <c r="U24" s="131">
        <v>66.7</v>
      </c>
      <c r="V24" s="131">
        <v>40</v>
      </c>
      <c r="W24" s="131">
        <v>40</v>
      </c>
      <c r="X24" s="131">
        <v>25</v>
      </c>
      <c r="Y24" s="131">
        <v>20</v>
      </c>
    </row>
    <row r="25" spans="1:25" ht="28.8">
      <c r="A25" s="236" t="s">
        <v>465</v>
      </c>
      <c r="B25" s="131">
        <v>10.8</v>
      </c>
      <c r="C25" s="131">
        <v>50</v>
      </c>
      <c r="D25" s="131" t="s">
        <v>215</v>
      </c>
      <c r="E25" s="131">
        <v>20</v>
      </c>
      <c r="F25" s="131" t="s">
        <v>215</v>
      </c>
      <c r="G25" s="131" t="s">
        <v>215</v>
      </c>
      <c r="H25" s="131" t="s">
        <v>215</v>
      </c>
      <c r="I25" s="131">
        <v>50</v>
      </c>
      <c r="J25" s="131" t="s">
        <v>215</v>
      </c>
      <c r="K25" s="131" t="s">
        <v>215</v>
      </c>
      <c r="L25" s="131" t="s">
        <v>215</v>
      </c>
      <c r="M25" s="131" t="s">
        <v>215</v>
      </c>
      <c r="N25" s="131" t="s">
        <v>215</v>
      </c>
      <c r="O25" s="131" t="s">
        <v>412</v>
      </c>
      <c r="P25" s="131">
        <v>40</v>
      </c>
      <c r="Q25" s="131" t="s">
        <v>215</v>
      </c>
      <c r="R25" s="131" t="s">
        <v>412</v>
      </c>
      <c r="S25" s="131" t="s">
        <v>215</v>
      </c>
      <c r="T25" s="131" t="s">
        <v>215</v>
      </c>
      <c r="U25" s="131" t="s">
        <v>215</v>
      </c>
      <c r="V25" s="131">
        <v>20</v>
      </c>
      <c r="W25" s="131">
        <v>20</v>
      </c>
      <c r="X25" s="131">
        <v>50</v>
      </c>
      <c r="Y25" s="131" t="s">
        <v>215</v>
      </c>
    </row>
    <row r="26" spans="1:25">
      <c r="A26" s="236" t="s">
        <v>466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</row>
    <row r="27" spans="1:25">
      <c r="A27" s="233" t="s">
        <v>467</v>
      </c>
      <c r="B27" s="131">
        <v>34.9</v>
      </c>
      <c r="C27" s="131" t="s">
        <v>215</v>
      </c>
      <c r="D27" s="131">
        <v>75</v>
      </c>
      <c r="E27" s="131">
        <v>40</v>
      </c>
      <c r="F27" s="131">
        <v>40</v>
      </c>
      <c r="G27" s="131">
        <v>33.299999999999997</v>
      </c>
      <c r="H27" s="131" t="s">
        <v>215</v>
      </c>
      <c r="I27" s="131">
        <v>50</v>
      </c>
      <c r="J27" s="131">
        <v>33.299999999999997</v>
      </c>
      <c r="K27" s="131">
        <v>20</v>
      </c>
      <c r="L27" s="131">
        <v>50</v>
      </c>
      <c r="M27" s="131">
        <v>60</v>
      </c>
      <c r="N27" s="131">
        <v>33.299999999999997</v>
      </c>
      <c r="O27" s="131" t="s">
        <v>412</v>
      </c>
      <c r="P27" s="131">
        <v>20</v>
      </c>
      <c r="Q27" s="131" t="s">
        <v>215</v>
      </c>
      <c r="R27" s="131" t="s">
        <v>412</v>
      </c>
      <c r="S27" s="131" t="s">
        <v>215</v>
      </c>
      <c r="T27" s="131" t="s">
        <v>215</v>
      </c>
      <c r="U27" s="131">
        <v>33.299999999999997</v>
      </c>
      <c r="V27" s="131" t="s">
        <v>215</v>
      </c>
      <c r="W27" s="131">
        <v>60</v>
      </c>
      <c r="X27" s="131" t="s">
        <v>215</v>
      </c>
      <c r="Y27" s="131">
        <v>70</v>
      </c>
    </row>
    <row r="28" spans="1:25">
      <c r="A28" s="233" t="s">
        <v>468</v>
      </c>
      <c r="B28" s="131">
        <v>26.5</v>
      </c>
      <c r="C28" s="131">
        <v>50</v>
      </c>
      <c r="D28" s="131">
        <v>25</v>
      </c>
      <c r="E28" s="131">
        <v>20</v>
      </c>
      <c r="F28" s="131">
        <v>40</v>
      </c>
      <c r="G28" s="131">
        <v>66.7</v>
      </c>
      <c r="H28" s="131">
        <v>50</v>
      </c>
      <c r="I28" s="131" t="s">
        <v>215</v>
      </c>
      <c r="J28" s="131" t="s">
        <v>215</v>
      </c>
      <c r="K28" s="131">
        <v>20</v>
      </c>
      <c r="L28" s="131">
        <v>25</v>
      </c>
      <c r="M28" s="131" t="s">
        <v>215</v>
      </c>
      <c r="N28" s="131">
        <v>66.7</v>
      </c>
      <c r="O28" s="131" t="s">
        <v>412</v>
      </c>
      <c r="P28" s="131">
        <v>20</v>
      </c>
      <c r="Q28" s="131">
        <v>100</v>
      </c>
      <c r="R28" s="131" t="s">
        <v>412</v>
      </c>
      <c r="S28" s="131">
        <v>100</v>
      </c>
      <c r="T28" s="131">
        <v>100</v>
      </c>
      <c r="U28" s="131" t="s">
        <v>215</v>
      </c>
      <c r="V28" s="131">
        <v>20</v>
      </c>
      <c r="W28" s="131">
        <v>20</v>
      </c>
      <c r="X28" s="131" t="s">
        <v>215</v>
      </c>
      <c r="Y28" s="131">
        <v>10</v>
      </c>
    </row>
    <row r="29" spans="1:25">
      <c r="A29" s="233" t="s">
        <v>469</v>
      </c>
      <c r="B29" s="131">
        <v>19.3</v>
      </c>
      <c r="C29" s="131">
        <v>50</v>
      </c>
      <c r="D29" s="131" t="s">
        <v>215</v>
      </c>
      <c r="E29" s="131" t="s">
        <v>215</v>
      </c>
      <c r="F29" s="131" t="s">
        <v>215</v>
      </c>
      <c r="G29" s="131" t="s">
        <v>215</v>
      </c>
      <c r="H29" s="131">
        <v>25</v>
      </c>
      <c r="I29" s="131" t="s">
        <v>215</v>
      </c>
      <c r="J29" s="131">
        <v>66.7</v>
      </c>
      <c r="K29" s="131">
        <v>20</v>
      </c>
      <c r="L29" s="131" t="s">
        <v>215</v>
      </c>
      <c r="M29" s="131">
        <v>20</v>
      </c>
      <c r="N29" s="131" t="s">
        <v>215</v>
      </c>
      <c r="O29" s="131" t="s">
        <v>412</v>
      </c>
      <c r="P29" s="131">
        <v>20</v>
      </c>
      <c r="Q29" s="131" t="s">
        <v>215</v>
      </c>
      <c r="R29" s="131" t="s">
        <v>412</v>
      </c>
      <c r="S29" s="131" t="s">
        <v>215</v>
      </c>
      <c r="T29" s="131" t="s">
        <v>215</v>
      </c>
      <c r="U29" s="131">
        <v>33.299999999999997</v>
      </c>
      <c r="V29" s="131">
        <v>60</v>
      </c>
      <c r="W29" s="131" t="s">
        <v>215</v>
      </c>
      <c r="X29" s="131">
        <v>75</v>
      </c>
      <c r="Y29" s="131">
        <v>10</v>
      </c>
    </row>
    <row r="30" spans="1:25">
      <c r="A30" s="233" t="s">
        <v>470</v>
      </c>
      <c r="B30" s="131">
        <v>19.3</v>
      </c>
      <c r="C30" s="131" t="s">
        <v>215</v>
      </c>
      <c r="D30" s="131" t="s">
        <v>215</v>
      </c>
      <c r="E30" s="131">
        <v>40</v>
      </c>
      <c r="F30" s="131">
        <v>20</v>
      </c>
      <c r="G30" s="131" t="s">
        <v>215</v>
      </c>
      <c r="H30" s="131">
        <v>25</v>
      </c>
      <c r="I30" s="131">
        <v>50</v>
      </c>
      <c r="J30" s="131" t="s">
        <v>215</v>
      </c>
      <c r="K30" s="131">
        <v>40</v>
      </c>
      <c r="L30" s="131">
        <v>25</v>
      </c>
      <c r="M30" s="131">
        <v>20</v>
      </c>
      <c r="N30" s="131" t="s">
        <v>215</v>
      </c>
      <c r="O30" s="131" t="s">
        <v>412</v>
      </c>
      <c r="P30" s="131">
        <v>40</v>
      </c>
      <c r="Q30" s="131" t="s">
        <v>215</v>
      </c>
      <c r="R30" s="131" t="s">
        <v>412</v>
      </c>
      <c r="S30" s="131" t="s">
        <v>215</v>
      </c>
      <c r="T30" s="131" t="s">
        <v>215</v>
      </c>
      <c r="U30" s="131">
        <v>33.299999999999997</v>
      </c>
      <c r="V30" s="131">
        <v>20</v>
      </c>
      <c r="W30" s="131">
        <v>20</v>
      </c>
      <c r="X30" s="131">
        <v>25</v>
      </c>
      <c r="Y30" s="131">
        <v>10</v>
      </c>
    </row>
    <row r="31" spans="1:25">
      <c r="A31" s="233"/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</row>
    <row r="32" spans="1:25">
      <c r="A32" s="234" t="s">
        <v>471</v>
      </c>
      <c r="B32" s="235"/>
      <c r="C32" s="235"/>
      <c r="D32" s="235"/>
      <c r="E32" s="235"/>
      <c r="F32" s="235"/>
      <c r="G32" s="235"/>
      <c r="H32" s="235"/>
      <c r="I32" s="235"/>
      <c r="J32" s="235"/>
      <c r="K32" s="235"/>
      <c r="L32" s="235"/>
      <c r="M32" s="235"/>
      <c r="N32" s="235"/>
      <c r="O32" s="235"/>
      <c r="P32" s="235"/>
      <c r="Q32" s="235"/>
      <c r="R32" s="235"/>
      <c r="S32" s="235"/>
      <c r="T32" s="235"/>
      <c r="U32" s="235"/>
      <c r="V32" s="235"/>
      <c r="W32" s="235"/>
      <c r="X32" s="235"/>
      <c r="Y32" s="235"/>
    </row>
    <row r="33" spans="1:25">
      <c r="A33" s="236" t="s">
        <v>472</v>
      </c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</row>
    <row r="34" spans="1:25">
      <c r="A34" s="233" t="s">
        <v>473</v>
      </c>
      <c r="B34" s="131">
        <v>48.2</v>
      </c>
      <c r="C34" s="131">
        <v>100</v>
      </c>
      <c r="D34" s="131">
        <v>75</v>
      </c>
      <c r="E34" s="131">
        <v>40</v>
      </c>
      <c r="F34" s="131">
        <v>40</v>
      </c>
      <c r="G34" s="131">
        <v>66.7</v>
      </c>
      <c r="H34" s="131">
        <v>50</v>
      </c>
      <c r="I34" s="131" t="s">
        <v>215</v>
      </c>
      <c r="J34" s="131" t="s">
        <v>215</v>
      </c>
      <c r="K34" s="131">
        <v>40</v>
      </c>
      <c r="L34" s="131">
        <v>100</v>
      </c>
      <c r="M34" s="131">
        <v>80</v>
      </c>
      <c r="N34" s="131">
        <v>33.299999999999997</v>
      </c>
      <c r="O34" s="131" t="s">
        <v>412</v>
      </c>
      <c r="P34" s="131">
        <v>40</v>
      </c>
      <c r="Q34" s="131" t="s">
        <v>215</v>
      </c>
      <c r="R34" s="131" t="s">
        <v>412</v>
      </c>
      <c r="S34" s="131" t="s">
        <v>215</v>
      </c>
      <c r="T34" s="131" t="s">
        <v>215</v>
      </c>
      <c r="U34" s="131">
        <v>33.299999999999997</v>
      </c>
      <c r="V34" s="131">
        <v>60</v>
      </c>
      <c r="W34" s="131">
        <v>60</v>
      </c>
      <c r="X34" s="131" t="s">
        <v>215</v>
      </c>
      <c r="Y34" s="131">
        <v>50</v>
      </c>
    </row>
    <row r="35" spans="1:25">
      <c r="A35" s="233" t="s">
        <v>474</v>
      </c>
      <c r="B35" s="131">
        <v>49.4</v>
      </c>
      <c r="C35" s="131" t="s">
        <v>215</v>
      </c>
      <c r="D35" s="131">
        <v>25</v>
      </c>
      <c r="E35" s="131">
        <v>60</v>
      </c>
      <c r="F35" s="131">
        <v>60</v>
      </c>
      <c r="G35" s="131">
        <v>33.299999999999997</v>
      </c>
      <c r="H35" s="131">
        <v>50</v>
      </c>
      <c r="I35" s="131">
        <v>100</v>
      </c>
      <c r="J35" s="131">
        <v>100</v>
      </c>
      <c r="K35" s="131">
        <v>60</v>
      </c>
      <c r="L35" s="131" t="s">
        <v>215</v>
      </c>
      <c r="M35" s="131">
        <v>20</v>
      </c>
      <c r="N35" s="131">
        <v>33.299999999999997</v>
      </c>
      <c r="O35" s="131" t="s">
        <v>412</v>
      </c>
      <c r="P35" s="131">
        <v>60</v>
      </c>
      <c r="Q35" s="131">
        <v>100</v>
      </c>
      <c r="R35" s="131" t="s">
        <v>412</v>
      </c>
      <c r="S35" s="131" t="s">
        <v>215</v>
      </c>
      <c r="T35" s="131">
        <v>100</v>
      </c>
      <c r="U35" s="131">
        <v>66.7</v>
      </c>
      <c r="V35" s="131">
        <v>40</v>
      </c>
      <c r="W35" s="131">
        <v>40</v>
      </c>
      <c r="X35" s="131">
        <v>100</v>
      </c>
      <c r="Y35" s="131">
        <v>50</v>
      </c>
    </row>
    <row r="36" spans="1:25">
      <c r="A36" s="233" t="s">
        <v>475</v>
      </c>
      <c r="B36" s="131">
        <v>2.4</v>
      </c>
      <c r="C36" s="131" t="s">
        <v>215</v>
      </c>
      <c r="D36" s="131" t="s">
        <v>215</v>
      </c>
      <c r="E36" s="131" t="s">
        <v>215</v>
      </c>
      <c r="F36" s="131" t="s">
        <v>215</v>
      </c>
      <c r="G36" s="131" t="s">
        <v>215</v>
      </c>
      <c r="H36" s="131" t="s">
        <v>215</v>
      </c>
      <c r="I36" s="131" t="s">
        <v>215</v>
      </c>
      <c r="J36" s="131" t="s">
        <v>215</v>
      </c>
      <c r="K36" s="131" t="s">
        <v>215</v>
      </c>
      <c r="L36" s="131" t="s">
        <v>215</v>
      </c>
      <c r="M36" s="131" t="s">
        <v>215</v>
      </c>
      <c r="N36" s="131">
        <v>33.299999999999997</v>
      </c>
      <c r="O36" s="131" t="s">
        <v>412</v>
      </c>
      <c r="P36" s="131" t="s">
        <v>215</v>
      </c>
      <c r="Q36" s="131" t="s">
        <v>215</v>
      </c>
      <c r="R36" s="131" t="s">
        <v>412</v>
      </c>
      <c r="S36" s="131">
        <v>100</v>
      </c>
      <c r="T36" s="131" t="s">
        <v>215</v>
      </c>
      <c r="U36" s="131" t="s">
        <v>215</v>
      </c>
      <c r="V36" s="131" t="s">
        <v>215</v>
      </c>
      <c r="W36" s="131" t="s">
        <v>215</v>
      </c>
      <c r="X36" s="131" t="s">
        <v>215</v>
      </c>
      <c r="Y36" s="131" t="s">
        <v>215</v>
      </c>
    </row>
    <row r="37" spans="1:25">
      <c r="A37" s="236" t="s">
        <v>476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</row>
    <row r="38" spans="1:25">
      <c r="A38" s="233" t="s">
        <v>477</v>
      </c>
      <c r="B38" s="131">
        <v>30.1</v>
      </c>
      <c r="C38" s="131" t="s">
        <v>215</v>
      </c>
      <c r="D38" s="131" t="s">
        <v>215</v>
      </c>
      <c r="E38" s="131" t="s">
        <v>215</v>
      </c>
      <c r="F38" s="131">
        <v>100</v>
      </c>
      <c r="G38" s="131" t="s">
        <v>215</v>
      </c>
      <c r="H38" s="131" t="s">
        <v>215</v>
      </c>
      <c r="I38" s="131" t="s">
        <v>215</v>
      </c>
      <c r="J38" s="131">
        <v>100</v>
      </c>
      <c r="K38" s="131" t="s">
        <v>215</v>
      </c>
      <c r="L38" s="131" t="s">
        <v>215</v>
      </c>
      <c r="M38" s="131" t="s">
        <v>215</v>
      </c>
      <c r="N38" s="131" t="s">
        <v>215</v>
      </c>
      <c r="O38" s="131" t="s">
        <v>412</v>
      </c>
      <c r="P38" s="131">
        <v>100</v>
      </c>
      <c r="Q38" s="131">
        <v>100</v>
      </c>
      <c r="R38" s="131" t="s">
        <v>412</v>
      </c>
      <c r="S38" s="131" t="s">
        <v>215</v>
      </c>
      <c r="T38" s="131" t="s">
        <v>215</v>
      </c>
      <c r="U38" s="131" t="s">
        <v>215</v>
      </c>
      <c r="V38" s="131" t="s">
        <v>215</v>
      </c>
      <c r="W38" s="131">
        <v>20</v>
      </c>
      <c r="X38" s="131">
        <v>100</v>
      </c>
      <c r="Y38" s="131">
        <v>60</v>
      </c>
    </row>
    <row r="39" spans="1:25">
      <c r="A39" s="233" t="s">
        <v>478</v>
      </c>
      <c r="B39" s="131">
        <v>20.5</v>
      </c>
      <c r="C39" s="131" t="s">
        <v>215</v>
      </c>
      <c r="D39" s="131" t="s">
        <v>215</v>
      </c>
      <c r="E39" s="131" t="s">
        <v>215</v>
      </c>
      <c r="F39" s="131" t="s">
        <v>215</v>
      </c>
      <c r="G39" s="131">
        <v>100</v>
      </c>
      <c r="H39" s="131">
        <v>100</v>
      </c>
      <c r="I39" s="131" t="s">
        <v>215</v>
      </c>
      <c r="J39" s="131" t="s">
        <v>215</v>
      </c>
      <c r="K39" s="131" t="s">
        <v>215</v>
      </c>
      <c r="L39" s="131" t="s">
        <v>215</v>
      </c>
      <c r="M39" s="131" t="s">
        <v>215</v>
      </c>
      <c r="N39" s="131" t="s">
        <v>215</v>
      </c>
      <c r="O39" s="131" t="s">
        <v>412</v>
      </c>
      <c r="P39" s="131" t="s">
        <v>215</v>
      </c>
      <c r="Q39" s="131" t="s">
        <v>215</v>
      </c>
      <c r="R39" s="131" t="s">
        <v>412</v>
      </c>
      <c r="S39" s="131">
        <v>100</v>
      </c>
      <c r="T39" s="131" t="s">
        <v>215</v>
      </c>
      <c r="U39" s="131" t="s">
        <v>215</v>
      </c>
      <c r="V39" s="131" t="s">
        <v>215</v>
      </c>
      <c r="W39" s="131">
        <v>80</v>
      </c>
      <c r="X39" s="131" t="s">
        <v>215</v>
      </c>
      <c r="Y39" s="131">
        <v>40</v>
      </c>
    </row>
    <row r="40" spans="1:25">
      <c r="A40" s="233" t="s">
        <v>479</v>
      </c>
      <c r="B40" s="131">
        <v>2.4</v>
      </c>
      <c r="C40" s="131" t="s">
        <v>215</v>
      </c>
      <c r="D40" s="131" t="s">
        <v>215</v>
      </c>
      <c r="E40" s="131">
        <v>40</v>
      </c>
      <c r="F40" s="131" t="s">
        <v>215</v>
      </c>
      <c r="G40" s="131" t="s">
        <v>215</v>
      </c>
      <c r="H40" s="131" t="s">
        <v>215</v>
      </c>
      <c r="I40" s="131" t="s">
        <v>215</v>
      </c>
      <c r="J40" s="131" t="s">
        <v>215</v>
      </c>
      <c r="K40" s="131" t="s">
        <v>215</v>
      </c>
      <c r="L40" s="131" t="s">
        <v>215</v>
      </c>
      <c r="M40" s="131" t="s">
        <v>215</v>
      </c>
      <c r="N40" s="131" t="s">
        <v>215</v>
      </c>
      <c r="O40" s="131" t="s">
        <v>412</v>
      </c>
      <c r="P40" s="131" t="s">
        <v>215</v>
      </c>
      <c r="Q40" s="131" t="s">
        <v>215</v>
      </c>
      <c r="R40" s="131" t="s">
        <v>412</v>
      </c>
      <c r="S40" s="131" t="s">
        <v>215</v>
      </c>
      <c r="T40" s="131" t="s">
        <v>215</v>
      </c>
      <c r="U40" s="131" t="s">
        <v>215</v>
      </c>
      <c r="V40" s="131" t="s">
        <v>215</v>
      </c>
      <c r="W40" s="131" t="s">
        <v>215</v>
      </c>
      <c r="X40" s="131" t="s">
        <v>215</v>
      </c>
      <c r="Y40" s="131" t="s">
        <v>215</v>
      </c>
    </row>
    <row r="41" spans="1:25">
      <c r="A41" s="233" t="s">
        <v>480</v>
      </c>
      <c r="B41" s="131">
        <v>47</v>
      </c>
      <c r="C41" s="131">
        <v>100</v>
      </c>
      <c r="D41" s="131">
        <v>100</v>
      </c>
      <c r="E41" s="131">
        <v>60</v>
      </c>
      <c r="F41" s="131" t="s">
        <v>215</v>
      </c>
      <c r="G41" s="131" t="s">
        <v>215</v>
      </c>
      <c r="H41" s="131" t="s">
        <v>215</v>
      </c>
      <c r="I41" s="131">
        <v>100</v>
      </c>
      <c r="J41" s="131" t="s">
        <v>215</v>
      </c>
      <c r="K41" s="131">
        <v>100</v>
      </c>
      <c r="L41" s="131">
        <v>100</v>
      </c>
      <c r="M41" s="131">
        <v>100</v>
      </c>
      <c r="N41" s="131">
        <v>100</v>
      </c>
      <c r="O41" s="131" t="s">
        <v>412</v>
      </c>
      <c r="P41" s="131" t="s">
        <v>215</v>
      </c>
      <c r="Q41" s="131" t="s">
        <v>215</v>
      </c>
      <c r="R41" s="131" t="s">
        <v>412</v>
      </c>
      <c r="S41" s="131" t="s">
        <v>215</v>
      </c>
      <c r="T41" s="131">
        <v>100</v>
      </c>
      <c r="U41" s="131">
        <v>100</v>
      </c>
      <c r="V41" s="131">
        <v>100</v>
      </c>
      <c r="W41" s="131" t="s">
        <v>215</v>
      </c>
      <c r="X41" s="131" t="s">
        <v>215</v>
      </c>
      <c r="Y41" s="131" t="s">
        <v>215</v>
      </c>
    </row>
    <row r="42" spans="1:25" ht="28.8">
      <c r="A42" s="236" t="s">
        <v>481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</row>
    <row r="43" spans="1:25">
      <c r="A43" s="233" t="s">
        <v>482</v>
      </c>
      <c r="B43" s="131">
        <v>79</v>
      </c>
      <c r="C43" s="131">
        <v>50</v>
      </c>
      <c r="D43" s="131">
        <v>75</v>
      </c>
      <c r="E43" s="131">
        <v>100</v>
      </c>
      <c r="F43" s="131">
        <v>100</v>
      </c>
      <c r="G43" s="131">
        <v>66.7</v>
      </c>
      <c r="H43" s="131">
        <v>75</v>
      </c>
      <c r="I43" s="131">
        <v>50</v>
      </c>
      <c r="J43" s="131">
        <v>66.7</v>
      </c>
      <c r="K43" s="131">
        <v>40</v>
      </c>
      <c r="L43" s="131">
        <v>25</v>
      </c>
      <c r="M43" s="131">
        <v>60</v>
      </c>
      <c r="N43" s="131">
        <v>100</v>
      </c>
      <c r="O43" s="131" t="s">
        <v>412</v>
      </c>
      <c r="P43" s="131">
        <v>100</v>
      </c>
      <c r="Q43" s="131">
        <v>100</v>
      </c>
      <c r="R43" s="131" t="s">
        <v>412</v>
      </c>
      <c r="S43" s="131" t="s">
        <v>215</v>
      </c>
      <c r="T43" s="131">
        <v>100</v>
      </c>
      <c r="U43" s="131">
        <v>100</v>
      </c>
      <c r="V43" s="131">
        <v>100</v>
      </c>
      <c r="W43" s="131">
        <v>100</v>
      </c>
      <c r="X43" s="131">
        <v>100</v>
      </c>
      <c r="Y43" s="131">
        <v>90</v>
      </c>
    </row>
    <row r="44" spans="1:25">
      <c r="A44" s="237">
        <v>110</v>
      </c>
      <c r="B44" s="131">
        <v>9.9</v>
      </c>
      <c r="C44" s="131" t="s">
        <v>215</v>
      </c>
      <c r="D44" s="131">
        <v>25</v>
      </c>
      <c r="E44" s="131" t="s">
        <v>215</v>
      </c>
      <c r="F44" s="131" t="s">
        <v>215</v>
      </c>
      <c r="G44" s="131" t="s">
        <v>215</v>
      </c>
      <c r="H44" s="131" t="s">
        <v>215</v>
      </c>
      <c r="I44" s="131">
        <v>50</v>
      </c>
      <c r="J44" s="131" t="s">
        <v>215</v>
      </c>
      <c r="K44" s="131">
        <v>60</v>
      </c>
      <c r="L44" s="131">
        <v>25</v>
      </c>
      <c r="M44" s="131">
        <v>20</v>
      </c>
      <c r="N44" s="131" t="s">
        <v>215</v>
      </c>
      <c r="O44" s="131" t="s">
        <v>412</v>
      </c>
      <c r="P44" s="131" t="s">
        <v>215</v>
      </c>
      <c r="Q44" s="131" t="s">
        <v>215</v>
      </c>
      <c r="R44" s="131" t="s">
        <v>412</v>
      </c>
      <c r="S44" s="131" t="s">
        <v>215</v>
      </c>
      <c r="T44" s="131" t="s">
        <v>215</v>
      </c>
      <c r="U44" s="131" t="s">
        <v>215</v>
      </c>
      <c r="V44" s="131" t="s">
        <v>215</v>
      </c>
      <c r="W44" s="131" t="s">
        <v>215</v>
      </c>
      <c r="X44" s="131" t="s">
        <v>215</v>
      </c>
      <c r="Y44" s="131">
        <v>10</v>
      </c>
    </row>
    <row r="45" spans="1:25">
      <c r="A45" s="233" t="s">
        <v>483</v>
      </c>
      <c r="B45" s="131">
        <v>7.4</v>
      </c>
      <c r="C45" s="131">
        <v>50</v>
      </c>
      <c r="D45" s="131" t="s">
        <v>215</v>
      </c>
      <c r="E45" s="131" t="s">
        <v>215</v>
      </c>
      <c r="F45" s="131" t="s">
        <v>215</v>
      </c>
      <c r="G45" s="131" t="s">
        <v>215</v>
      </c>
      <c r="H45" s="131">
        <v>25</v>
      </c>
      <c r="I45" s="131" t="s">
        <v>215</v>
      </c>
      <c r="J45" s="131">
        <v>33.299999999999997</v>
      </c>
      <c r="K45" s="131" t="s">
        <v>215</v>
      </c>
      <c r="L45" s="131">
        <v>50</v>
      </c>
      <c r="M45" s="131" t="s">
        <v>215</v>
      </c>
      <c r="N45" s="131" t="s">
        <v>215</v>
      </c>
      <c r="O45" s="131" t="s">
        <v>412</v>
      </c>
      <c r="P45" s="131" t="s">
        <v>215</v>
      </c>
      <c r="Q45" s="131" t="s">
        <v>215</v>
      </c>
      <c r="R45" s="131" t="s">
        <v>412</v>
      </c>
      <c r="S45" s="131" t="s">
        <v>215</v>
      </c>
      <c r="T45" s="131" t="s">
        <v>215</v>
      </c>
      <c r="U45" s="131" t="s">
        <v>215</v>
      </c>
      <c r="V45" s="131" t="s">
        <v>215</v>
      </c>
      <c r="W45" s="131" t="s">
        <v>215</v>
      </c>
      <c r="X45" s="131" t="s">
        <v>215</v>
      </c>
      <c r="Y45" s="131" t="s">
        <v>215</v>
      </c>
    </row>
    <row r="46" spans="1:25">
      <c r="A46" s="233" t="s">
        <v>484</v>
      </c>
      <c r="B46" s="131">
        <v>3.7</v>
      </c>
      <c r="C46" s="131" t="s">
        <v>215</v>
      </c>
      <c r="D46" s="131" t="s">
        <v>215</v>
      </c>
      <c r="E46" s="131" t="s">
        <v>215</v>
      </c>
      <c r="F46" s="131" t="s">
        <v>215</v>
      </c>
      <c r="G46" s="131">
        <v>33.299999999999997</v>
      </c>
      <c r="H46" s="131" t="s">
        <v>215</v>
      </c>
      <c r="I46" s="131" t="s">
        <v>215</v>
      </c>
      <c r="J46" s="131" t="s">
        <v>215</v>
      </c>
      <c r="K46" s="131" t="s">
        <v>215</v>
      </c>
      <c r="L46" s="131" t="s">
        <v>215</v>
      </c>
      <c r="M46" s="131">
        <v>20</v>
      </c>
      <c r="N46" s="131" t="s">
        <v>215</v>
      </c>
      <c r="O46" s="131" t="s">
        <v>412</v>
      </c>
      <c r="P46" s="131" t="s">
        <v>215</v>
      </c>
      <c r="Q46" s="131" t="s">
        <v>215</v>
      </c>
      <c r="R46" s="131" t="s">
        <v>412</v>
      </c>
      <c r="S46" s="131" t="s">
        <v>215</v>
      </c>
      <c r="T46" s="131" t="s">
        <v>215</v>
      </c>
      <c r="U46" s="131" t="s">
        <v>215</v>
      </c>
      <c r="V46" s="131" t="s">
        <v>215</v>
      </c>
      <c r="W46" s="131" t="s">
        <v>215</v>
      </c>
      <c r="X46" s="131" t="s">
        <v>215</v>
      </c>
      <c r="Y46" s="131" t="s">
        <v>215</v>
      </c>
    </row>
    <row r="47" spans="1:25" ht="28.8">
      <c r="A47" s="236" t="s">
        <v>485</v>
      </c>
      <c r="B47" s="131"/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X47" s="131"/>
      <c r="Y47" s="131"/>
    </row>
    <row r="48" spans="1:25">
      <c r="A48" s="233" t="s">
        <v>304</v>
      </c>
      <c r="B48" s="131">
        <v>31.3</v>
      </c>
      <c r="C48" s="131">
        <v>50</v>
      </c>
      <c r="D48" s="131" t="s">
        <v>215</v>
      </c>
      <c r="E48" s="131">
        <v>40</v>
      </c>
      <c r="F48" s="131">
        <v>40</v>
      </c>
      <c r="G48" s="131" t="s">
        <v>215</v>
      </c>
      <c r="H48" s="131" t="s">
        <v>215</v>
      </c>
      <c r="I48" s="131" t="s">
        <v>215</v>
      </c>
      <c r="J48" s="131">
        <v>33.299999999999997</v>
      </c>
      <c r="K48" s="131">
        <v>80</v>
      </c>
      <c r="L48" s="131">
        <v>50</v>
      </c>
      <c r="M48" s="131">
        <v>20</v>
      </c>
      <c r="N48" s="131">
        <v>33.299999999999997</v>
      </c>
      <c r="O48" s="131" t="s">
        <v>412</v>
      </c>
      <c r="P48" s="131" t="s">
        <v>215</v>
      </c>
      <c r="Q48" s="131" t="s">
        <v>215</v>
      </c>
      <c r="R48" s="131" t="s">
        <v>412</v>
      </c>
      <c r="S48" s="131">
        <v>100</v>
      </c>
      <c r="T48" s="131">
        <v>100</v>
      </c>
      <c r="U48" s="131">
        <v>66.7</v>
      </c>
      <c r="V48" s="131">
        <v>60</v>
      </c>
      <c r="W48" s="131">
        <v>40</v>
      </c>
      <c r="X48" s="131">
        <v>25</v>
      </c>
      <c r="Y48" s="131">
        <v>10</v>
      </c>
    </row>
    <row r="49" spans="1:25">
      <c r="A49" s="233" t="s">
        <v>305</v>
      </c>
      <c r="B49" s="131">
        <v>45.8</v>
      </c>
      <c r="C49" s="131" t="s">
        <v>215</v>
      </c>
      <c r="D49" s="131">
        <v>25</v>
      </c>
      <c r="E49" s="131">
        <v>60</v>
      </c>
      <c r="F49" s="131">
        <v>60</v>
      </c>
      <c r="G49" s="131">
        <v>100</v>
      </c>
      <c r="H49" s="131">
        <v>50</v>
      </c>
      <c r="I49" s="131">
        <v>50</v>
      </c>
      <c r="J49" s="131">
        <v>66.7</v>
      </c>
      <c r="K49" s="131">
        <v>20</v>
      </c>
      <c r="L49" s="131">
        <v>25</v>
      </c>
      <c r="M49" s="131">
        <v>80</v>
      </c>
      <c r="N49" s="131">
        <v>33.299999999999997</v>
      </c>
      <c r="O49" s="131" t="s">
        <v>412</v>
      </c>
      <c r="P49" s="131">
        <v>100</v>
      </c>
      <c r="Q49" s="131">
        <v>100</v>
      </c>
      <c r="R49" s="131" t="s">
        <v>412</v>
      </c>
      <c r="S49" s="131" t="s">
        <v>215</v>
      </c>
      <c r="T49" s="131" t="s">
        <v>215</v>
      </c>
      <c r="U49" s="131" t="s">
        <v>215</v>
      </c>
      <c r="V49" s="131">
        <v>20</v>
      </c>
      <c r="W49" s="131">
        <v>40</v>
      </c>
      <c r="X49" s="131">
        <v>25</v>
      </c>
      <c r="Y49" s="131">
        <v>50</v>
      </c>
    </row>
    <row r="50" spans="1:25">
      <c r="A50" s="233" t="s">
        <v>306</v>
      </c>
      <c r="B50" s="131">
        <v>15.7</v>
      </c>
      <c r="C50" s="131">
        <v>50</v>
      </c>
      <c r="D50" s="131">
        <v>25</v>
      </c>
      <c r="E50" s="131" t="s">
        <v>215</v>
      </c>
      <c r="F50" s="131" t="s">
        <v>215</v>
      </c>
      <c r="G50" s="131" t="s">
        <v>215</v>
      </c>
      <c r="H50" s="131">
        <v>25</v>
      </c>
      <c r="I50" s="131">
        <v>50</v>
      </c>
      <c r="J50" s="131" t="s">
        <v>215</v>
      </c>
      <c r="K50" s="131" t="s">
        <v>215</v>
      </c>
      <c r="L50" s="131">
        <v>25</v>
      </c>
      <c r="M50" s="131" t="s">
        <v>215</v>
      </c>
      <c r="N50" s="131" t="s">
        <v>215</v>
      </c>
      <c r="O50" s="131" t="s">
        <v>412</v>
      </c>
      <c r="P50" s="131" t="s">
        <v>215</v>
      </c>
      <c r="Q50" s="131" t="s">
        <v>215</v>
      </c>
      <c r="R50" s="131" t="s">
        <v>412</v>
      </c>
      <c r="S50" s="131" t="s">
        <v>215</v>
      </c>
      <c r="T50" s="131" t="s">
        <v>215</v>
      </c>
      <c r="U50" s="131" t="s">
        <v>215</v>
      </c>
      <c r="V50" s="131" t="s">
        <v>215</v>
      </c>
      <c r="W50" s="131">
        <v>20</v>
      </c>
      <c r="X50" s="131">
        <v>50</v>
      </c>
      <c r="Y50" s="131">
        <v>40</v>
      </c>
    </row>
    <row r="51" spans="1:25">
      <c r="A51" s="233" t="s">
        <v>307</v>
      </c>
      <c r="B51" s="131">
        <v>7.2</v>
      </c>
      <c r="C51" s="131" t="s">
        <v>215</v>
      </c>
      <c r="D51" s="131">
        <v>50</v>
      </c>
      <c r="E51" s="131" t="s">
        <v>215</v>
      </c>
      <c r="F51" s="131" t="s">
        <v>215</v>
      </c>
      <c r="G51" s="131" t="s">
        <v>215</v>
      </c>
      <c r="H51" s="131">
        <v>25</v>
      </c>
      <c r="I51" s="131" t="s">
        <v>215</v>
      </c>
      <c r="J51" s="131" t="s">
        <v>215</v>
      </c>
      <c r="K51" s="131" t="s">
        <v>215</v>
      </c>
      <c r="L51" s="131" t="s">
        <v>215</v>
      </c>
      <c r="M51" s="131" t="s">
        <v>215</v>
      </c>
      <c r="N51" s="131">
        <v>33.299999999999997</v>
      </c>
      <c r="O51" s="131" t="s">
        <v>412</v>
      </c>
      <c r="P51" s="131" t="s">
        <v>215</v>
      </c>
      <c r="Q51" s="131" t="s">
        <v>215</v>
      </c>
      <c r="R51" s="131" t="s">
        <v>412</v>
      </c>
      <c r="S51" s="131" t="s">
        <v>215</v>
      </c>
      <c r="T51" s="131" t="s">
        <v>215</v>
      </c>
      <c r="U51" s="131">
        <v>33.299999999999997</v>
      </c>
      <c r="V51" s="131">
        <v>20</v>
      </c>
      <c r="W51" s="131" t="s">
        <v>215</v>
      </c>
      <c r="X51" s="131" t="s">
        <v>215</v>
      </c>
      <c r="Y51" s="131" t="s">
        <v>215</v>
      </c>
    </row>
    <row r="52" spans="1:25" ht="28.8">
      <c r="A52" s="236" t="s">
        <v>486</v>
      </c>
      <c r="B52" s="131">
        <v>71.099999999999994</v>
      </c>
      <c r="C52" s="131">
        <v>100</v>
      </c>
      <c r="D52" s="131">
        <v>75</v>
      </c>
      <c r="E52" s="131">
        <v>80</v>
      </c>
      <c r="F52" s="131">
        <v>60</v>
      </c>
      <c r="G52" s="131">
        <v>100</v>
      </c>
      <c r="H52" s="131">
        <v>50</v>
      </c>
      <c r="I52" s="131">
        <v>100</v>
      </c>
      <c r="J52" s="131">
        <v>100</v>
      </c>
      <c r="K52" s="131">
        <v>40</v>
      </c>
      <c r="L52" s="131">
        <v>75</v>
      </c>
      <c r="M52" s="131">
        <v>100</v>
      </c>
      <c r="N52" s="131">
        <v>33.299999999999997</v>
      </c>
      <c r="O52" s="131" t="s">
        <v>412</v>
      </c>
      <c r="P52" s="131">
        <v>40</v>
      </c>
      <c r="Q52" s="131">
        <v>100</v>
      </c>
      <c r="R52" s="131" t="s">
        <v>412</v>
      </c>
      <c r="S52" s="131">
        <v>100</v>
      </c>
      <c r="T52" s="131" t="s">
        <v>215</v>
      </c>
      <c r="U52" s="131">
        <v>66.7</v>
      </c>
      <c r="V52" s="131">
        <v>100</v>
      </c>
      <c r="W52" s="131">
        <v>80</v>
      </c>
      <c r="X52" s="131">
        <v>50</v>
      </c>
      <c r="Y52" s="131">
        <v>70</v>
      </c>
    </row>
    <row r="53" spans="1:25" ht="28.8">
      <c r="A53" s="236" t="s">
        <v>487</v>
      </c>
      <c r="B53" s="131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</row>
    <row r="54" spans="1:25" ht="43.2">
      <c r="A54" s="233" t="s">
        <v>488</v>
      </c>
      <c r="B54" s="131">
        <v>74.7</v>
      </c>
      <c r="C54" s="131">
        <v>50</v>
      </c>
      <c r="D54" s="131">
        <v>100</v>
      </c>
      <c r="E54" s="131">
        <v>60</v>
      </c>
      <c r="F54" s="131">
        <v>60</v>
      </c>
      <c r="G54" s="131">
        <v>66.7</v>
      </c>
      <c r="H54" s="131">
        <v>50</v>
      </c>
      <c r="I54" s="131">
        <v>50</v>
      </c>
      <c r="J54" s="131">
        <v>100</v>
      </c>
      <c r="K54" s="131">
        <v>60</v>
      </c>
      <c r="L54" s="131">
        <v>100</v>
      </c>
      <c r="M54" s="131">
        <v>80</v>
      </c>
      <c r="N54" s="131">
        <v>66.7</v>
      </c>
      <c r="O54" s="131" t="s">
        <v>412</v>
      </c>
      <c r="P54" s="131">
        <v>60</v>
      </c>
      <c r="Q54" s="131">
        <v>100</v>
      </c>
      <c r="R54" s="131" t="s">
        <v>412</v>
      </c>
      <c r="S54" s="131">
        <v>100</v>
      </c>
      <c r="T54" s="131">
        <v>100</v>
      </c>
      <c r="U54" s="131">
        <v>100</v>
      </c>
      <c r="V54" s="131">
        <v>80</v>
      </c>
      <c r="W54" s="131">
        <v>80</v>
      </c>
      <c r="X54" s="131">
        <v>75</v>
      </c>
      <c r="Y54" s="131">
        <v>80</v>
      </c>
    </row>
    <row r="55" spans="1:25" ht="43.2">
      <c r="A55" s="233" t="s">
        <v>489</v>
      </c>
      <c r="B55" s="131">
        <v>56.6</v>
      </c>
      <c r="C55" s="131">
        <v>50</v>
      </c>
      <c r="D55" s="131">
        <v>75</v>
      </c>
      <c r="E55" s="131">
        <v>60</v>
      </c>
      <c r="F55" s="131">
        <v>60</v>
      </c>
      <c r="G55" s="131">
        <v>33.299999999999997</v>
      </c>
      <c r="H55" s="131">
        <v>75</v>
      </c>
      <c r="I55" s="131">
        <v>100</v>
      </c>
      <c r="J55" s="131">
        <v>66.7</v>
      </c>
      <c r="K55" s="131">
        <v>80</v>
      </c>
      <c r="L55" s="131">
        <v>50</v>
      </c>
      <c r="M55" s="131">
        <v>20</v>
      </c>
      <c r="N55" s="131">
        <v>66.7</v>
      </c>
      <c r="O55" s="131" t="s">
        <v>412</v>
      </c>
      <c r="P55" s="131">
        <v>40</v>
      </c>
      <c r="Q55" s="131" t="s">
        <v>215</v>
      </c>
      <c r="R55" s="131" t="s">
        <v>412</v>
      </c>
      <c r="S55" s="131">
        <v>100</v>
      </c>
      <c r="T55" s="131" t="s">
        <v>215</v>
      </c>
      <c r="U55" s="131">
        <v>33.299999999999997</v>
      </c>
      <c r="V55" s="131">
        <v>60</v>
      </c>
      <c r="W55" s="131">
        <v>100</v>
      </c>
      <c r="X55" s="131">
        <v>50</v>
      </c>
      <c r="Y55" s="131">
        <v>30</v>
      </c>
    </row>
    <row r="56" spans="1:25" ht="28.8">
      <c r="A56" s="233" t="s">
        <v>490</v>
      </c>
      <c r="B56" s="131">
        <v>26.5</v>
      </c>
      <c r="C56" s="131" t="s">
        <v>215</v>
      </c>
      <c r="D56" s="131">
        <v>25</v>
      </c>
      <c r="E56" s="131">
        <v>40</v>
      </c>
      <c r="F56" s="131" t="s">
        <v>215</v>
      </c>
      <c r="G56" s="131" t="s">
        <v>215</v>
      </c>
      <c r="H56" s="131" t="s">
        <v>215</v>
      </c>
      <c r="I56" s="131" t="s">
        <v>215</v>
      </c>
      <c r="J56" s="131">
        <v>33.299999999999997</v>
      </c>
      <c r="K56" s="131">
        <v>60</v>
      </c>
      <c r="L56" s="131">
        <v>25</v>
      </c>
      <c r="M56" s="131">
        <v>20</v>
      </c>
      <c r="N56" s="131">
        <v>66.7</v>
      </c>
      <c r="O56" s="131" t="s">
        <v>412</v>
      </c>
      <c r="P56" s="131">
        <v>40</v>
      </c>
      <c r="Q56" s="131" t="s">
        <v>215</v>
      </c>
      <c r="R56" s="131" t="s">
        <v>412</v>
      </c>
      <c r="S56" s="131">
        <v>100</v>
      </c>
      <c r="T56" s="131" t="s">
        <v>215</v>
      </c>
      <c r="U56" s="131">
        <v>66.7</v>
      </c>
      <c r="V56" s="131">
        <v>20</v>
      </c>
      <c r="W56" s="131">
        <v>20</v>
      </c>
      <c r="X56" s="131">
        <v>50</v>
      </c>
      <c r="Y56" s="131">
        <v>20</v>
      </c>
    </row>
    <row r="57" spans="1:25" ht="43.2">
      <c r="A57" s="233" t="s">
        <v>491</v>
      </c>
      <c r="B57" s="131">
        <v>27.7</v>
      </c>
      <c r="C57" s="131">
        <v>100</v>
      </c>
      <c r="D57" s="131">
        <v>50</v>
      </c>
      <c r="E57" s="131">
        <v>40</v>
      </c>
      <c r="F57" s="131" t="s">
        <v>215</v>
      </c>
      <c r="G57" s="131">
        <v>33.299999999999997</v>
      </c>
      <c r="H57" s="131">
        <v>25</v>
      </c>
      <c r="I57" s="131">
        <v>50</v>
      </c>
      <c r="J57" s="131" t="s">
        <v>215</v>
      </c>
      <c r="K57" s="131">
        <v>20</v>
      </c>
      <c r="L57" s="131">
        <v>25</v>
      </c>
      <c r="M57" s="131" t="s">
        <v>215</v>
      </c>
      <c r="N57" s="131">
        <v>66.7</v>
      </c>
      <c r="O57" s="131" t="s">
        <v>412</v>
      </c>
      <c r="P57" s="131" t="s">
        <v>215</v>
      </c>
      <c r="Q57" s="131" t="s">
        <v>215</v>
      </c>
      <c r="R57" s="131" t="s">
        <v>412</v>
      </c>
      <c r="S57" s="131">
        <v>100</v>
      </c>
      <c r="T57" s="131" t="s">
        <v>215</v>
      </c>
      <c r="U57" s="131">
        <v>33.299999999999997</v>
      </c>
      <c r="V57" s="131">
        <v>60</v>
      </c>
      <c r="W57" s="131">
        <v>20</v>
      </c>
      <c r="X57" s="131">
        <v>50</v>
      </c>
      <c r="Y57" s="131">
        <v>20</v>
      </c>
    </row>
    <row r="58" spans="1:25" ht="28.8">
      <c r="A58" s="233" t="s">
        <v>492</v>
      </c>
      <c r="B58" s="131">
        <v>37.299999999999997</v>
      </c>
      <c r="C58" s="131">
        <v>50</v>
      </c>
      <c r="D58" s="131">
        <v>25</v>
      </c>
      <c r="E58" s="131">
        <v>40</v>
      </c>
      <c r="F58" s="131">
        <v>20</v>
      </c>
      <c r="G58" s="131" t="s">
        <v>215</v>
      </c>
      <c r="H58" s="131">
        <v>75</v>
      </c>
      <c r="I58" s="131" t="s">
        <v>215</v>
      </c>
      <c r="J58" s="131">
        <v>66.7</v>
      </c>
      <c r="K58" s="131">
        <v>40</v>
      </c>
      <c r="L58" s="131">
        <v>50</v>
      </c>
      <c r="M58" s="131" t="s">
        <v>215</v>
      </c>
      <c r="N58" s="131">
        <v>66.7</v>
      </c>
      <c r="O58" s="131" t="s">
        <v>412</v>
      </c>
      <c r="P58" s="131">
        <v>20</v>
      </c>
      <c r="Q58" s="131" t="s">
        <v>215</v>
      </c>
      <c r="R58" s="131" t="s">
        <v>412</v>
      </c>
      <c r="S58" s="131">
        <v>100</v>
      </c>
      <c r="T58" s="131" t="s">
        <v>215</v>
      </c>
      <c r="U58" s="131">
        <v>33.299999999999997</v>
      </c>
      <c r="V58" s="131">
        <v>60</v>
      </c>
      <c r="W58" s="131">
        <v>60</v>
      </c>
      <c r="X58" s="131">
        <v>75</v>
      </c>
      <c r="Y58" s="131">
        <v>30</v>
      </c>
    </row>
    <row r="59" spans="1:25">
      <c r="A59" s="233"/>
      <c r="B59" s="131"/>
      <c r="C59" s="131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</row>
    <row r="60" spans="1:25">
      <c r="A60" s="234" t="s">
        <v>493</v>
      </c>
      <c r="B60" s="235"/>
      <c r="C60" s="235"/>
      <c r="D60" s="235"/>
      <c r="E60" s="235"/>
      <c r="F60" s="235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</row>
    <row r="61" spans="1:25" ht="28.8">
      <c r="A61" s="236" t="s">
        <v>494</v>
      </c>
      <c r="B61" s="131">
        <v>92.8</v>
      </c>
      <c r="C61" s="131">
        <v>100</v>
      </c>
      <c r="D61" s="131">
        <v>100</v>
      </c>
      <c r="E61" s="131">
        <v>100</v>
      </c>
      <c r="F61" s="131">
        <v>100</v>
      </c>
      <c r="G61" s="131">
        <v>66.7</v>
      </c>
      <c r="H61" s="131">
        <v>100</v>
      </c>
      <c r="I61" s="131">
        <v>50</v>
      </c>
      <c r="J61" s="131">
        <v>100</v>
      </c>
      <c r="K61" s="131">
        <v>80</v>
      </c>
      <c r="L61" s="131">
        <v>100</v>
      </c>
      <c r="M61" s="131">
        <v>80</v>
      </c>
      <c r="N61" s="131">
        <v>100</v>
      </c>
      <c r="O61" s="131" t="s">
        <v>412</v>
      </c>
      <c r="P61" s="131">
        <v>100</v>
      </c>
      <c r="Q61" s="131">
        <v>100</v>
      </c>
      <c r="R61" s="131" t="s">
        <v>412</v>
      </c>
      <c r="S61" s="131">
        <v>100</v>
      </c>
      <c r="T61" s="131">
        <v>100</v>
      </c>
      <c r="U61" s="131">
        <v>66.7</v>
      </c>
      <c r="V61" s="131">
        <v>100</v>
      </c>
      <c r="W61" s="131">
        <v>100</v>
      </c>
      <c r="X61" s="131">
        <v>100</v>
      </c>
      <c r="Y61" s="131">
        <v>90</v>
      </c>
    </row>
    <row r="62" spans="1:25" ht="28.8">
      <c r="A62" s="236" t="s">
        <v>495</v>
      </c>
      <c r="B62" s="131">
        <v>4.8</v>
      </c>
      <c r="C62" s="131" t="s">
        <v>215</v>
      </c>
      <c r="D62" s="131" t="s">
        <v>215</v>
      </c>
      <c r="E62" s="131" t="s">
        <v>215</v>
      </c>
      <c r="F62" s="131" t="s">
        <v>215</v>
      </c>
      <c r="G62" s="131">
        <v>33.299999999999997</v>
      </c>
      <c r="H62" s="131" t="s">
        <v>215</v>
      </c>
      <c r="I62" s="131">
        <v>50</v>
      </c>
      <c r="J62" s="131" t="s">
        <v>215</v>
      </c>
      <c r="K62" s="131" t="s">
        <v>215</v>
      </c>
      <c r="L62" s="131" t="s">
        <v>215</v>
      </c>
      <c r="M62" s="131" t="s">
        <v>215</v>
      </c>
      <c r="N62" s="131" t="s">
        <v>215</v>
      </c>
      <c r="O62" s="131" t="s">
        <v>412</v>
      </c>
      <c r="P62" s="131" t="s">
        <v>215</v>
      </c>
      <c r="Q62" s="131" t="s">
        <v>215</v>
      </c>
      <c r="R62" s="131" t="s">
        <v>412</v>
      </c>
      <c r="S62" s="131" t="s">
        <v>215</v>
      </c>
      <c r="T62" s="131" t="s">
        <v>215</v>
      </c>
      <c r="U62" s="131">
        <v>33.299999999999997</v>
      </c>
      <c r="V62" s="131" t="s">
        <v>215</v>
      </c>
      <c r="W62" s="131" t="s">
        <v>215</v>
      </c>
      <c r="X62" s="131" t="s">
        <v>215</v>
      </c>
      <c r="Y62" s="131">
        <v>10</v>
      </c>
    </row>
    <row r="63" spans="1:25" ht="28.8">
      <c r="A63" s="236" t="s">
        <v>496</v>
      </c>
      <c r="B63" s="131">
        <v>2.4</v>
      </c>
      <c r="C63" s="131" t="s">
        <v>215</v>
      </c>
      <c r="D63" s="131" t="s">
        <v>215</v>
      </c>
      <c r="E63" s="131" t="s">
        <v>215</v>
      </c>
      <c r="F63" s="131" t="s">
        <v>215</v>
      </c>
      <c r="G63" s="131" t="s">
        <v>215</v>
      </c>
      <c r="H63" s="131" t="s">
        <v>215</v>
      </c>
      <c r="I63" s="131" t="s">
        <v>215</v>
      </c>
      <c r="J63" s="131" t="s">
        <v>215</v>
      </c>
      <c r="K63" s="131">
        <v>20</v>
      </c>
      <c r="L63" s="131" t="s">
        <v>215</v>
      </c>
      <c r="M63" s="131">
        <v>20</v>
      </c>
      <c r="N63" s="131" t="s">
        <v>215</v>
      </c>
      <c r="O63" s="131" t="s">
        <v>412</v>
      </c>
      <c r="P63" s="131" t="s">
        <v>215</v>
      </c>
      <c r="Q63" s="131" t="s">
        <v>215</v>
      </c>
      <c r="R63" s="131" t="s">
        <v>412</v>
      </c>
      <c r="S63" s="131" t="s">
        <v>215</v>
      </c>
      <c r="T63" s="131" t="s">
        <v>215</v>
      </c>
      <c r="U63" s="131" t="s">
        <v>215</v>
      </c>
      <c r="V63" s="131" t="s">
        <v>215</v>
      </c>
      <c r="W63" s="131" t="s">
        <v>215</v>
      </c>
      <c r="X63" s="131" t="s">
        <v>215</v>
      </c>
      <c r="Y63" s="131" t="s">
        <v>215</v>
      </c>
    </row>
    <row r="64" spans="1:25" ht="43.2">
      <c r="A64" s="236" t="s">
        <v>497</v>
      </c>
      <c r="B64" s="131"/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</row>
    <row r="65" spans="1:25" ht="28.8">
      <c r="A65" s="233" t="s">
        <v>498</v>
      </c>
      <c r="B65" s="131">
        <v>94.8</v>
      </c>
      <c r="C65" s="131">
        <v>100</v>
      </c>
      <c r="D65" s="131">
        <v>75</v>
      </c>
      <c r="E65" s="131">
        <v>60</v>
      </c>
      <c r="F65" s="131">
        <v>100</v>
      </c>
      <c r="G65" s="131">
        <v>100</v>
      </c>
      <c r="H65" s="131">
        <v>100</v>
      </c>
      <c r="I65" s="131">
        <v>100</v>
      </c>
      <c r="J65" s="131">
        <v>100</v>
      </c>
      <c r="K65" s="131">
        <v>100</v>
      </c>
      <c r="L65" s="131">
        <v>100</v>
      </c>
      <c r="M65" s="131">
        <v>100</v>
      </c>
      <c r="N65" s="131">
        <v>100</v>
      </c>
      <c r="O65" s="131" t="s">
        <v>412</v>
      </c>
      <c r="P65" s="131">
        <v>100</v>
      </c>
      <c r="Q65" s="131">
        <v>100</v>
      </c>
      <c r="R65" s="131" t="s">
        <v>412</v>
      </c>
      <c r="S65" s="131">
        <v>100</v>
      </c>
      <c r="T65" s="131">
        <v>100</v>
      </c>
      <c r="U65" s="131">
        <v>100</v>
      </c>
      <c r="V65" s="131">
        <v>100</v>
      </c>
      <c r="W65" s="131">
        <v>100</v>
      </c>
      <c r="X65" s="131">
        <v>100</v>
      </c>
      <c r="Y65" s="131">
        <v>88.9</v>
      </c>
    </row>
    <row r="66" spans="1:25" ht="28.8">
      <c r="A66" s="233" t="s">
        <v>499</v>
      </c>
      <c r="B66" s="131">
        <v>1.3</v>
      </c>
      <c r="C66" s="131" t="s">
        <v>215</v>
      </c>
      <c r="D66" s="131">
        <v>25</v>
      </c>
      <c r="E66" s="131" t="s">
        <v>215</v>
      </c>
      <c r="F66" s="131" t="s">
        <v>215</v>
      </c>
      <c r="G66" s="131" t="s">
        <v>215</v>
      </c>
      <c r="H66" s="131" t="s">
        <v>215</v>
      </c>
      <c r="I66" s="131" t="s">
        <v>215</v>
      </c>
      <c r="J66" s="131" t="s">
        <v>215</v>
      </c>
      <c r="K66" s="131" t="s">
        <v>215</v>
      </c>
      <c r="L66" s="131" t="s">
        <v>215</v>
      </c>
      <c r="M66" s="131" t="s">
        <v>215</v>
      </c>
      <c r="N66" s="131" t="s">
        <v>215</v>
      </c>
      <c r="O66" s="131" t="s">
        <v>412</v>
      </c>
      <c r="P66" s="131" t="s">
        <v>215</v>
      </c>
      <c r="Q66" s="131" t="s">
        <v>215</v>
      </c>
      <c r="R66" s="131" t="s">
        <v>412</v>
      </c>
      <c r="S66" s="131" t="s">
        <v>215</v>
      </c>
      <c r="T66" s="131" t="s">
        <v>215</v>
      </c>
      <c r="U66" s="131" t="s">
        <v>215</v>
      </c>
      <c r="V66" s="131" t="s">
        <v>215</v>
      </c>
      <c r="W66" s="131" t="s">
        <v>215</v>
      </c>
      <c r="X66" s="131" t="s">
        <v>215</v>
      </c>
      <c r="Y66" s="131" t="s">
        <v>215</v>
      </c>
    </row>
    <row r="67" spans="1:25" ht="28.8">
      <c r="A67" s="233" t="s">
        <v>500</v>
      </c>
      <c r="B67" s="131">
        <v>1.3</v>
      </c>
      <c r="C67" s="131" t="s">
        <v>215</v>
      </c>
      <c r="D67" s="131">
        <v>25</v>
      </c>
      <c r="E67" s="131" t="s">
        <v>215</v>
      </c>
      <c r="F67" s="131" t="s">
        <v>215</v>
      </c>
      <c r="G67" s="131" t="s">
        <v>215</v>
      </c>
      <c r="H67" s="131" t="s">
        <v>215</v>
      </c>
      <c r="I67" s="131" t="s">
        <v>215</v>
      </c>
      <c r="J67" s="131" t="s">
        <v>215</v>
      </c>
      <c r="K67" s="131" t="s">
        <v>215</v>
      </c>
      <c r="L67" s="131" t="s">
        <v>215</v>
      </c>
      <c r="M67" s="131" t="s">
        <v>215</v>
      </c>
      <c r="N67" s="131" t="s">
        <v>215</v>
      </c>
      <c r="O67" s="131" t="s">
        <v>412</v>
      </c>
      <c r="P67" s="131" t="s">
        <v>215</v>
      </c>
      <c r="Q67" s="131" t="s">
        <v>215</v>
      </c>
      <c r="R67" s="131" t="s">
        <v>412</v>
      </c>
      <c r="S67" s="131" t="s">
        <v>215</v>
      </c>
      <c r="T67" s="131" t="s">
        <v>215</v>
      </c>
      <c r="U67" s="131" t="s">
        <v>215</v>
      </c>
      <c r="V67" s="131" t="s">
        <v>215</v>
      </c>
      <c r="W67" s="131" t="s">
        <v>215</v>
      </c>
      <c r="X67" s="131" t="s">
        <v>215</v>
      </c>
      <c r="Y67" s="131" t="s">
        <v>215</v>
      </c>
    </row>
    <row r="68" spans="1:25" ht="28.8">
      <c r="A68" s="233" t="s">
        <v>501</v>
      </c>
      <c r="B68" s="131">
        <v>5.2</v>
      </c>
      <c r="C68" s="131" t="s">
        <v>215</v>
      </c>
      <c r="D68" s="131" t="s">
        <v>215</v>
      </c>
      <c r="E68" s="131">
        <v>40</v>
      </c>
      <c r="F68" s="131" t="s">
        <v>215</v>
      </c>
      <c r="G68" s="131" t="s">
        <v>215</v>
      </c>
      <c r="H68" s="131" t="s">
        <v>215</v>
      </c>
      <c r="I68" s="131" t="s">
        <v>215</v>
      </c>
      <c r="J68" s="131" t="s">
        <v>215</v>
      </c>
      <c r="K68" s="131" t="s">
        <v>215</v>
      </c>
      <c r="L68" s="131">
        <v>25</v>
      </c>
      <c r="M68" s="131" t="s">
        <v>215</v>
      </c>
      <c r="N68" s="131" t="s">
        <v>215</v>
      </c>
      <c r="O68" s="131" t="s">
        <v>412</v>
      </c>
      <c r="P68" s="131" t="s">
        <v>215</v>
      </c>
      <c r="Q68" s="131" t="s">
        <v>215</v>
      </c>
      <c r="R68" s="131" t="s">
        <v>412</v>
      </c>
      <c r="S68" s="131" t="s">
        <v>215</v>
      </c>
      <c r="T68" s="131" t="s">
        <v>215</v>
      </c>
      <c r="U68" s="131" t="s">
        <v>215</v>
      </c>
      <c r="V68" s="131" t="s">
        <v>215</v>
      </c>
      <c r="W68" s="131" t="s">
        <v>215</v>
      </c>
      <c r="X68" s="131" t="s">
        <v>215</v>
      </c>
      <c r="Y68" s="131">
        <v>11.1</v>
      </c>
    </row>
    <row r="69" spans="1:25" ht="43.2">
      <c r="A69" s="236" t="s">
        <v>502</v>
      </c>
      <c r="B69" s="131"/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</row>
    <row r="70" spans="1:25">
      <c r="A70" s="233" t="s">
        <v>304</v>
      </c>
      <c r="B70" s="131">
        <v>3.9</v>
      </c>
      <c r="C70" s="131" t="s">
        <v>215</v>
      </c>
      <c r="D70" s="131" t="s">
        <v>215</v>
      </c>
      <c r="E70" s="131" t="s">
        <v>215</v>
      </c>
      <c r="F70" s="131" t="s">
        <v>215</v>
      </c>
      <c r="G70" s="131" t="s">
        <v>215</v>
      </c>
      <c r="H70" s="131" t="s">
        <v>215</v>
      </c>
      <c r="I70" s="131" t="s">
        <v>215</v>
      </c>
      <c r="J70" s="131" t="s">
        <v>215</v>
      </c>
      <c r="K70" s="131" t="s">
        <v>215</v>
      </c>
      <c r="L70" s="131" t="s">
        <v>215</v>
      </c>
      <c r="M70" s="131">
        <v>25</v>
      </c>
      <c r="N70" s="131">
        <v>33.299999999999997</v>
      </c>
      <c r="O70" s="131" t="s">
        <v>412</v>
      </c>
      <c r="P70" s="131" t="s">
        <v>215</v>
      </c>
      <c r="Q70" s="131" t="s">
        <v>215</v>
      </c>
      <c r="R70" s="131" t="s">
        <v>412</v>
      </c>
      <c r="S70" s="131" t="s">
        <v>215</v>
      </c>
      <c r="T70" s="131" t="s">
        <v>215</v>
      </c>
      <c r="U70" s="131" t="s">
        <v>215</v>
      </c>
      <c r="V70" s="131" t="s">
        <v>215</v>
      </c>
      <c r="W70" s="131" t="s">
        <v>215</v>
      </c>
      <c r="X70" s="131" t="s">
        <v>215</v>
      </c>
      <c r="Y70" s="131">
        <v>11.1</v>
      </c>
    </row>
    <row r="71" spans="1:25">
      <c r="A71" s="233" t="s">
        <v>305</v>
      </c>
      <c r="B71" s="131">
        <v>26</v>
      </c>
      <c r="C71" s="131">
        <v>50</v>
      </c>
      <c r="D71" s="131" t="s">
        <v>215</v>
      </c>
      <c r="E71" s="131">
        <v>40</v>
      </c>
      <c r="F71" s="131">
        <v>40</v>
      </c>
      <c r="G71" s="131">
        <v>100</v>
      </c>
      <c r="H71" s="131" t="s">
        <v>215</v>
      </c>
      <c r="I71" s="131" t="s">
        <v>215</v>
      </c>
      <c r="J71" s="131">
        <v>66.7</v>
      </c>
      <c r="K71" s="131">
        <v>50</v>
      </c>
      <c r="L71" s="131" t="s">
        <v>215</v>
      </c>
      <c r="M71" s="131" t="s">
        <v>215</v>
      </c>
      <c r="N71" s="131" t="s">
        <v>215</v>
      </c>
      <c r="O71" s="131" t="s">
        <v>412</v>
      </c>
      <c r="P71" s="131">
        <v>40</v>
      </c>
      <c r="Q71" s="131" t="s">
        <v>215</v>
      </c>
      <c r="R71" s="131" t="s">
        <v>412</v>
      </c>
      <c r="S71" s="131" t="s">
        <v>215</v>
      </c>
      <c r="T71" s="131" t="s">
        <v>215</v>
      </c>
      <c r="U71" s="131">
        <v>50</v>
      </c>
      <c r="V71" s="131">
        <v>20</v>
      </c>
      <c r="W71" s="131" t="s">
        <v>215</v>
      </c>
      <c r="X71" s="131">
        <v>50</v>
      </c>
      <c r="Y71" s="131">
        <v>11.1</v>
      </c>
    </row>
    <row r="72" spans="1:25">
      <c r="A72" s="233" t="s">
        <v>306</v>
      </c>
      <c r="B72" s="131">
        <v>39</v>
      </c>
      <c r="C72" s="131" t="s">
        <v>215</v>
      </c>
      <c r="D72" s="131">
        <v>50</v>
      </c>
      <c r="E72" s="131">
        <v>60</v>
      </c>
      <c r="F72" s="131">
        <v>40</v>
      </c>
      <c r="G72" s="131" t="s">
        <v>215</v>
      </c>
      <c r="H72" s="131" t="s">
        <v>215</v>
      </c>
      <c r="I72" s="131" t="s">
        <v>215</v>
      </c>
      <c r="J72" s="131">
        <v>33.299999999999997</v>
      </c>
      <c r="K72" s="131">
        <v>25</v>
      </c>
      <c r="L72" s="131">
        <v>50</v>
      </c>
      <c r="M72" s="131">
        <v>50</v>
      </c>
      <c r="N72" s="131">
        <v>66.7</v>
      </c>
      <c r="O72" s="131" t="s">
        <v>412</v>
      </c>
      <c r="P72" s="131">
        <v>40</v>
      </c>
      <c r="Q72" s="131" t="s">
        <v>215</v>
      </c>
      <c r="R72" s="131" t="s">
        <v>412</v>
      </c>
      <c r="S72" s="131">
        <v>100</v>
      </c>
      <c r="T72" s="131">
        <v>100</v>
      </c>
      <c r="U72" s="131">
        <v>50</v>
      </c>
      <c r="V72" s="131" t="s">
        <v>215</v>
      </c>
      <c r="W72" s="131">
        <v>80</v>
      </c>
      <c r="X72" s="131">
        <v>25</v>
      </c>
      <c r="Y72" s="131">
        <v>55.6</v>
      </c>
    </row>
    <row r="73" spans="1:25">
      <c r="A73" s="233" t="s">
        <v>307</v>
      </c>
      <c r="B73" s="131">
        <v>31.2</v>
      </c>
      <c r="C73" s="131">
        <v>50</v>
      </c>
      <c r="D73" s="131">
        <v>50</v>
      </c>
      <c r="E73" s="131" t="s">
        <v>215</v>
      </c>
      <c r="F73" s="131">
        <v>20</v>
      </c>
      <c r="G73" s="131" t="s">
        <v>215</v>
      </c>
      <c r="H73" s="131">
        <v>100</v>
      </c>
      <c r="I73" s="131">
        <v>100</v>
      </c>
      <c r="J73" s="131" t="s">
        <v>215</v>
      </c>
      <c r="K73" s="131">
        <v>25</v>
      </c>
      <c r="L73" s="131">
        <v>50</v>
      </c>
      <c r="M73" s="131">
        <v>25</v>
      </c>
      <c r="N73" s="131" t="s">
        <v>215</v>
      </c>
      <c r="O73" s="131" t="s">
        <v>412</v>
      </c>
      <c r="P73" s="131">
        <v>20</v>
      </c>
      <c r="Q73" s="131">
        <v>100</v>
      </c>
      <c r="R73" s="131" t="s">
        <v>412</v>
      </c>
      <c r="S73" s="131" t="s">
        <v>215</v>
      </c>
      <c r="T73" s="131" t="s">
        <v>215</v>
      </c>
      <c r="U73" s="131" t="s">
        <v>215</v>
      </c>
      <c r="V73" s="131">
        <v>80</v>
      </c>
      <c r="W73" s="131">
        <v>20</v>
      </c>
      <c r="X73" s="131">
        <v>25</v>
      </c>
      <c r="Y73" s="131">
        <v>22.2</v>
      </c>
    </row>
    <row r="74" spans="1:25" ht="43.2">
      <c r="A74" s="236" t="s">
        <v>503</v>
      </c>
      <c r="B74" s="131">
        <v>8.4</v>
      </c>
      <c r="C74" s="131">
        <v>50</v>
      </c>
      <c r="D74" s="131" t="s">
        <v>215</v>
      </c>
      <c r="E74" s="131" t="s">
        <v>215</v>
      </c>
      <c r="F74" s="131">
        <v>40</v>
      </c>
      <c r="G74" s="131" t="s">
        <v>215</v>
      </c>
      <c r="H74" s="131" t="s">
        <v>215</v>
      </c>
      <c r="I74" s="131" t="s">
        <v>215</v>
      </c>
      <c r="J74" s="131">
        <v>66.7</v>
      </c>
      <c r="K74" s="131" t="s">
        <v>215</v>
      </c>
      <c r="L74" s="131" t="s">
        <v>215</v>
      </c>
      <c r="M74" s="131" t="s">
        <v>215</v>
      </c>
      <c r="N74" s="131" t="s">
        <v>215</v>
      </c>
      <c r="O74" s="131" t="s">
        <v>412</v>
      </c>
      <c r="P74" s="131">
        <v>20</v>
      </c>
      <c r="Q74" s="131" t="s">
        <v>215</v>
      </c>
      <c r="R74" s="131" t="s">
        <v>412</v>
      </c>
      <c r="S74" s="131" t="s">
        <v>215</v>
      </c>
      <c r="T74" s="131" t="s">
        <v>215</v>
      </c>
      <c r="U74" s="131" t="s">
        <v>215</v>
      </c>
      <c r="V74" s="131">
        <v>20</v>
      </c>
      <c r="W74" s="131" t="s">
        <v>215</v>
      </c>
      <c r="X74" s="131" t="s">
        <v>215</v>
      </c>
      <c r="Y74" s="131" t="s">
        <v>215</v>
      </c>
    </row>
    <row r="75" spans="1:25" ht="28.8">
      <c r="A75" s="236" t="s">
        <v>504</v>
      </c>
      <c r="B75" s="131">
        <v>4.8</v>
      </c>
      <c r="C75" s="131" t="s">
        <v>215</v>
      </c>
      <c r="D75" s="131" t="s">
        <v>215</v>
      </c>
      <c r="E75" s="131" t="s">
        <v>215</v>
      </c>
      <c r="F75" s="131">
        <v>40</v>
      </c>
      <c r="G75" s="131" t="s">
        <v>215</v>
      </c>
      <c r="H75" s="131" t="s">
        <v>215</v>
      </c>
      <c r="I75" s="131" t="s">
        <v>215</v>
      </c>
      <c r="J75" s="131">
        <v>33.299999999999997</v>
      </c>
      <c r="K75" s="131" t="s">
        <v>215</v>
      </c>
      <c r="L75" s="131" t="s">
        <v>215</v>
      </c>
      <c r="M75" s="131" t="s">
        <v>215</v>
      </c>
      <c r="N75" s="131" t="s">
        <v>215</v>
      </c>
      <c r="O75" s="131" t="s">
        <v>412</v>
      </c>
      <c r="P75" s="131" t="s">
        <v>215</v>
      </c>
      <c r="Q75" s="131" t="s">
        <v>215</v>
      </c>
      <c r="R75" s="131" t="s">
        <v>412</v>
      </c>
      <c r="S75" s="131" t="s">
        <v>215</v>
      </c>
      <c r="T75" s="131" t="s">
        <v>215</v>
      </c>
      <c r="U75" s="131">
        <v>33.299999999999997</v>
      </c>
      <c r="V75" s="131" t="s">
        <v>215</v>
      </c>
      <c r="W75" s="131" t="s">
        <v>215</v>
      </c>
      <c r="X75" s="131" t="s">
        <v>215</v>
      </c>
      <c r="Y75" s="131" t="s">
        <v>215</v>
      </c>
    </row>
    <row r="76" spans="1:25" ht="57.6">
      <c r="A76" s="236" t="s">
        <v>505</v>
      </c>
      <c r="B76" s="131">
        <v>4.8</v>
      </c>
      <c r="C76" s="131" t="s">
        <v>215</v>
      </c>
      <c r="D76" s="131">
        <v>25</v>
      </c>
      <c r="E76" s="131">
        <v>20</v>
      </c>
      <c r="F76" s="131" t="s">
        <v>215</v>
      </c>
      <c r="G76" s="131" t="s">
        <v>215</v>
      </c>
      <c r="H76" s="131" t="s">
        <v>215</v>
      </c>
      <c r="I76" s="131" t="s">
        <v>215</v>
      </c>
      <c r="J76" s="131" t="s">
        <v>215</v>
      </c>
      <c r="K76" s="131" t="s">
        <v>215</v>
      </c>
      <c r="L76" s="131" t="s">
        <v>215</v>
      </c>
      <c r="M76" s="131">
        <v>20</v>
      </c>
      <c r="N76" s="131" t="s">
        <v>215</v>
      </c>
      <c r="O76" s="131" t="s">
        <v>412</v>
      </c>
      <c r="P76" s="131" t="s">
        <v>215</v>
      </c>
      <c r="Q76" s="131" t="s">
        <v>215</v>
      </c>
      <c r="R76" s="131" t="s">
        <v>412</v>
      </c>
      <c r="S76" s="131" t="s">
        <v>215</v>
      </c>
      <c r="T76" s="131" t="s">
        <v>215</v>
      </c>
      <c r="U76" s="131">
        <v>33.299999999999997</v>
      </c>
      <c r="V76" s="131" t="s">
        <v>215</v>
      </c>
      <c r="W76" s="131" t="s">
        <v>215</v>
      </c>
      <c r="X76" s="131" t="s">
        <v>215</v>
      </c>
      <c r="Y76" s="131" t="s">
        <v>215</v>
      </c>
    </row>
    <row r="77" spans="1:25">
      <c r="A77" s="236" t="s">
        <v>506</v>
      </c>
      <c r="B77" s="131">
        <v>44.6</v>
      </c>
      <c r="C77" s="131">
        <v>50</v>
      </c>
      <c r="D77" s="131">
        <v>50</v>
      </c>
      <c r="E77" s="131">
        <v>40</v>
      </c>
      <c r="F77" s="131">
        <v>40</v>
      </c>
      <c r="G77" s="131" t="s">
        <v>215</v>
      </c>
      <c r="H77" s="131">
        <v>25</v>
      </c>
      <c r="I77" s="131">
        <v>50</v>
      </c>
      <c r="J77" s="131" t="s">
        <v>215</v>
      </c>
      <c r="K77" s="131">
        <v>20</v>
      </c>
      <c r="L77" s="131">
        <v>25</v>
      </c>
      <c r="M77" s="131">
        <v>80</v>
      </c>
      <c r="N77" s="131">
        <v>33.299999999999997</v>
      </c>
      <c r="O77" s="131" t="s">
        <v>412</v>
      </c>
      <c r="P77" s="131">
        <v>80</v>
      </c>
      <c r="Q77" s="131">
        <v>100</v>
      </c>
      <c r="R77" s="131" t="s">
        <v>412</v>
      </c>
      <c r="S77" s="131" t="s">
        <v>215</v>
      </c>
      <c r="T77" s="131">
        <v>100</v>
      </c>
      <c r="U77" s="131" t="s">
        <v>215</v>
      </c>
      <c r="V77" s="131">
        <v>40</v>
      </c>
      <c r="W77" s="131">
        <v>40</v>
      </c>
      <c r="X77" s="131">
        <v>75</v>
      </c>
      <c r="Y77" s="131">
        <v>70</v>
      </c>
    </row>
    <row r="78" spans="1:25">
      <c r="A78" s="233" t="s">
        <v>507</v>
      </c>
      <c r="B78" s="131">
        <v>3.6</v>
      </c>
      <c r="C78" s="131" t="s">
        <v>215</v>
      </c>
      <c r="D78" s="131" t="s">
        <v>215</v>
      </c>
      <c r="E78" s="131" t="s">
        <v>215</v>
      </c>
      <c r="F78" s="131" t="s">
        <v>215</v>
      </c>
      <c r="G78" s="131" t="s">
        <v>215</v>
      </c>
      <c r="H78" s="131" t="s">
        <v>215</v>
      </c>
      <c r="I78" s="131" t="s">
        <v>215</v>
      </c>
      <c r="J78" s="131" t="s">
        <v>215</v>
      </c>
      <c r="K78" s="131" t="s">
        <v>215</v>
      </c>
      <c r="L78" s="131" t="s">
        <v>215</v>
      </c>
      <c r="M78" s="131">
        <v>20</v>
      </c>
      <c r="N78" s="131">
        <v>33.299999999999997</v>
      </c>
      <c r="O78" s="131" t="s">
        <v>412</v>
      </c>
      <c r="P78" s="131" t="s">
        <v>215</v>
      </c>
      <c r="Q78" s="131" t="s">
        <v>215</v>
      </c>
      <c r="R78" s="131" t="s">
        <v>412</v>
      </c>
      <c r="S78" s="131" t="s">
        <v>215</v>
      </c>
      <c r="T78" s="131" t="s">
        <v>215</v>
      </c>
      <c r="U78" s="131" t="s">
        <v>215</v>
      </c>
      <c r="V78" s="131" t="s">
        <v>215</v>
      </c>
      <c r="W78" s="131" t="s">
        <v>215</v>
      </c>
      <c r="X78" s="131" t="s">
        <v>215</v>
      </c>
      <c r="Y78" s="131">
        <v>10</v>
      </c>
    </row>
    <row r="79" spans="1:25">
      <c r="A79" s="233" t="s">
        <v>508</v>
      </c>
      <c r="B79" s="131">
        <v>41</v>
      </c>
      <c r="C79" s="131">
        <v>50</v>
      </c>
      <c r="D79" s="131">
        <v>50</v>
      </c>
      <c r="E79" s="131">
        <v>40</v>
      </c>
      <c r="F79" s="131">
        <v>40</v>
      </c>
      <c r="G79" s="131" t="s">
        <v>215</v>
      </c>
      <c r="H79" s="131">
        <v>25</v>
      </c>
      <c r="I79" s="131">
        <v>50</v>
      </c>
      <c r="J79" s="131" t="s">
        <v>215</v>
      </c>
      <c r="K79" s="131">
        <v>20</v>
      </c>
      <c r="L79" s="131">
        <v>25</v>
      </c>
      <c r="M79" s="131">
        <v>60</v>
      </c>
      <c r="N79" s="131" t="s">
        <v>215</v>
      </c>
      <c r="O79" s="131" t="s">
        <v>412</v>
      </c>
      <c r="P79" s="131">
        <v>80</v>
      </c>
      <c r="Q79" s="131">
        <v>100</v>
      </c>
      <c r="R79" s="131" t="s">
        <v>412</v>
      </c>
      <c r="S79" s="131" t="s">
        <v>215</v>
      </c>
      <c r="T79" s="131">
        <v>100</v>
      </c>
      <c r="U79" s="131" t="s">
        <v>215</v>
      </c>
      <c r="V79" s="131">
        <v>40</v>
      </c>
      <c r="W79" s="131">
        <v>40</v>
      </c>
      <c r="X79" s="131">
        <v>75</v>
      </c>
      <c r="Y79" s="131">
        <v>60</v>
      </c>
    </row>
    <row r="80" spans="1:25">
      <c r="A80" s="233" t="s">
        <v>509</v>
      </c>
      <c r="B80" s="131">
        <v>51.8</v>
      </c>
      <c r="C80" s="131">
        <v>50</v>
      </c>
      <c r="D80" s="131">
        <v>50</v>
      </c>
      <c r="E80" s="131">
        <v>60</v>
      </c>
      <c r="F80" s="131">
        <v>60</v>
      </c>
      <c r="G80" s="131">
        <v>66.7</v>
      </c>
      <c r="H80" s="131">
        <v>75</v>
      </c>
      <c r="I80" s="131">
        <v>50</v>
      </c>
      <c r="J80" s="131">
        <v>66.7</v>
      </c>
      <c r="K80" s="131">
        <v>80</v>
      </c>
      <c r="L80" s="131">
        <v>75</v>
      </c>
      <c r="M80" s="131">
        <v>20</v>
      </c>
      <c r="N80" s="131">
        <v>66.7</v>
      </c>
      <c r="O80" s="131" t="s">
        <v>412</v>
      </c>
      <c r="P80" s="131">
        <v>20</v>
      </c>
      <c r="Q80" s="131" t="s">
        <v>215</v>
      </c>
      <c r="R80" s="131" t="s">
        <v>412</v>
      </c>
      <c r="S80" s="131">
        <v>100</v>
      </c>
      <c r="T80" s="131" t="s">
        <v>215</v>
      </c>
      <c r="U80" s="131">
        <v>66.7</v>
      </c>
      <c r="V80" s="131">
        <v>60</v>
      </c>
      <c r="W80" s="131">
        <v>60</v>
      </c>
      <c r="X80" s="131">
        <v>25</v>
      </c>
      <c r="Y80" s="131">
        <v>30</v>
      </c>
    </row>
    <row r="81" spans="1:25">
      <c r="A81" s="233"/>
      <c r="B81" s="131"/>
      <c r="C81" s="131"/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</row>
    <row r="82" spans="1:25">
      <c r="A82" s="234" t="s">
        <v>510</v>
      </c>
      <c r="B82" s="235"/>
      <c r="C82" s="235"/>
      <c r="D82" s="235"/>
      <c r="E82" s="235"/>
      <c r="F82" s="235"/>
      <c r="G82" s="235"/>
      <c r="H82" s="235"/>
      <c r="I82" s="235"/>
      <c r="J82" s="235"/>
      <c r="K82" s="235"/>
      <c r="L82" s="235"/>
      <c r="M82" s="235"/>
      <c r="N82" s="235"/>
      <c r="O82" s="235"/>
      <c r="P82" s="235"/>
      <c r="Q82" s="235"/>
      <c r="R82" s="235"/>
      <c r="S82" s="235"/>
      <c r="T82" s="235"/>
      <c r="U82" s="235"/>
      <c r="V82" s="235"/>
      <c r="W82" s="235"/>
      <c r="X82" s="235"/>
      <c r="Y82" s="235"/>
    </row>
    <row r="83" spans="1:25" ht="57.6">
      <c r="A83" s="236" t="s">
        <v>511</v>
      </c>
      <c r="B83" s="131">
        <v>83.1</v>
      </c>
      <c r="C83" s="131">
        <v>50</v>
      </c>
      <c r="D83" s="131">
        <v>75</v>
      </c>
      <c r="E83" s="131">
        <v>80</v>
      </c>
      <c r="F83" s="131">
        <v>100</v>
      </c>
      <c r="G83" s="131">
        <v>33.299999999999997</v>
      </c>
      <c r="H83" s="131">
        <v>100</v>
      </c>
      <c r="I83" s="131">
        <v>50</v>
      </c>
      <c r="J83" s="131">
        <v>100</v>
      </c>
      <c r="K83" s="131">
        <v>80</v>
      </c>
      <c r="L83" s="131">
        <v>100</v>
      </c>
      <c r="M83" s="131">
        <v>80</v>
      </c>
      <c r="N83" s="131">
        <v>66.7</v>
      </c>
      <c r="O83" s="131" t="s">
        <v>412</v>
      </c>
      <c r="P83" s="131">
        <v>100</v>
      </c>
      <c r="Q83" s="131">
        <v>100</v>
      </c>
      <c r="R83" s="131" t="s">
        <v>412</v>
      </c>
      <c r="S83" s="131">
        <v>100</v>
      </c>
      <c r="T83" s="131">
        <v>100</v>
      </c>
      <c r="U83" s="131">
        <v>33.299999999999997</v>
      </c>
      <c r="V83" s="131">
        <v>60</v>
      </c>
      <c r="W83" s="131">
        <v>100</v>
      </c>
      <c r="X83" s="131">
        <v>100</v>
      </c>
      <c r="Y83" s="131">
        <v>100</v>
      </c>
    </row>
    <row r="84" spans="1:25">
      <c r="A84" s="233" t="s">
        <v>512</v>
      </c>
      <c r="B84" s="131">
        <v>77.099999999999994</v>
      </c>
      <c r="C84" s="131">
        <v>50</v>
      </c>
      <c r="D84" s="131">
        <v>75</v>
      </c>
      <c r="E84" s="131">
        <v>60</v>
      </c>
      <c r="F84" s="131">
        <v>80</v>
      </c>
      <c r="G84" s="131">
        <v>33.299999999999997</v>
      </c>
      <c r="H84" s="131">
        <v>100</v>
      </c>
      <c r="I84" s="131">
        <v>50</v>
      </c>
      <c r="J84" s="131">
        <v>100</v>
      </c>
      <c r="K84" s="131">
        <v>80</v>
      </c>
      <c r="L84" s="131">
        <v>75</v>
      </c>
      <c r="M84" s="131">
        <v>80</v>
      </c>
      <c r="N84" s="131">
        <v>66.7</v>
      </c>
      <c r="O84" s="131" t="s">
        <v>412</v>
      </c>
      <c r="P84" s="131">
        <v>100</v>
      </c>
      <c r="Q84" s="131">
        <v>100</v>
      </c>
      <c r="R84" s="131" t="s">
        <v>412</v>
      </c>
      <c r="S84" s="131">
        <v>100</v>
      </c>
      <c r="T84" s="131">
        <v>100</v>
      </c>
      <c r="U84" s="131">
        <v>33.299999999999997</v>
      </c>
      <c r="V84" s="131">
        <v>60</v>
      </c>
      <c r="W84" s="131">
        <v>100</v>
      </c>
      <c r="X84" s="131">
        <v>100</v>
      </c>
      <c r="Y84" s="131">
        <v>90</v>
      </c>
    </row>
    <row r="85" spans="1:25">
      <c r="A85" s="233" t="s">
        <v>513</v>
      </c>
      <c r="B85" s="131">
        <v>53</v>
      </c>
      <c r="C85" s="131" t="s">
        <v>215</v>
      </c>
      <c r="D85" s="131">
        <v>50</v>
      </c>
      <c r="E85" s="131">
        <v>40</v>
      </c>
      <c r="F85" s="131">
        <v>100</v>
      </c>
      <c r="G85" s="131">
        <v>33.299999999999997</v>
      </c>
      <c r="H85" s="131" t="s">
        <v>215</v>
      </c>
      <c r="I85" s="131" t="s">
        <v>215</v>
      </c>
      <c r="J85" s="131">
        <v>100</v>
      </c>
      <c r="K85" s="131" t="s">
        <v>215</v>
      </c>
      <c r="L85" s="131">
        <v>50</v>
      </c>
      <c r="M85" s="131">
        <v>60</v>
      </c>
      <c r="N85" s="131">
        <v>33.299999999999997</v>
      </c>
      <c r="O85" s="131" t="s">
        <v>412</v>
      </c>
      <c r="P85" s="131">
        <v>80</v>
      </c>
      <c r="Q85" s="131">
        <v>100</v>
      </c>
      <c r="R85" s="131" t="s">
        <v>412</v>
      </c>
      <c r="S85" s="131">
        <v>100</v>
      </c>
      <c r="T85" s="131" t="s">
        <v>215</v>
      </c>
      <c r="U85" s="131">
        <v>33.299999999999997</v>
      </c>
      <c r="V85" s="131">
        <v>60</v>
      </c>
      <c r="W85" s="131">
        <v>20</v>
      </c>
      <c r="X85" s="131">
        <v>100</v>
      </c>
      <c r="Y85" s="131">
        <v>80</v>
      </c>
    </row>
    <row r="86" spans="1:25">
      <c r="A86" s="233" t="s">
        <v>514</v>
      </c>
      <c r="B86" s="131">
        <v>33.700000000000003</v>
      </c>
      <c r="C86" s="131" t="s">
        <v>215</v>
      </c>
      <c r="D86" s="131">
        <v>25</v>
      </c>
      <c r="E86" s="131">
        <v>40</v>
      </c>
      <c r="F86" s="131">
        <v>80</v>
      </c>
      <c r="G86" s="131">
        <v>33.299999999999997</v>
      </c>
      <c r="H86" s="131" t="s">
        <v>215</v>
      </c>
      <c r="I86" s="131" t="s">
        <v>215</v>
      </c>
      <c r="J86" s="131" t="s">
        <v>215</v>
      </c>
      <c r="K86" s="131" t="s">
        <v>215</v>
      </c>
      <c r="L86" s="131">
        <v>50</v>
      </c>
      <c r="M86" s="131" t="s">
        <v>215</v>
      </c>
      <c r="N86" s="131">
        <v>33.299999999999997</v>
      </c>
      <c r="O86" s="131" t="s">
        <v>412</v>
      </c>
      <c r="P86" s="131">
        <v>60</v>
      </c>
      <c r="Q86" s="131" t="s">
        <v>215</v>
      </c>
      <c r="R86" s="131" t="s">
        <v>412</v>
      </c>
      <c r="S86" s="131">
        <v>100</v>
      </c>
      <c r="T86" s="131" t="s">
        <v>215</v>
      </c>
      <c r="U86" s="131" t="s">
        <v>215</v>
      </c>
      <c r="V86" s="131">
        <v>40</v>
      </c>
      <c r="W86" s="131">
        <v>20</v>
      </c>
      <c r="X86" s="131">
        <v>50</v>
      </c>
      <c r="Y86" s="131">
        <v>60</v>
      </c>
    </row>
    <row r="87" spans="1:25" ht="57.6">
      <c r="A87" s="236" t="s">
        <v>515</v>
      </c>
      <c r="B87" s="131"/>
      <c r="C87" s="131"/>
      <c r="D87" s="131"/>
      <c r="E87" s="131"/>
      <c r="F87" s="131"/>
      <c r="G87" s="131"/>
      <c r="H87" s="131"/>
      <c r="I87" s="131"/>
      <c r="J87" s="131"/>
      <c r="K87" s="131"/>
      <c r="L87" s="131"/>
      <c r="M87" s="131"/>
      <c r="N87" s="131"/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131"/>
    </row>
    <row r="88" spans="1:25" ht="28.8">
      <c r="A88" s="233" t="s">
        <v>516</v>
      </c>
      <c r="B88" s="131">
        <v>94.2</v>
      </c>
      <c r="C88" s="131">
        <v>100</v>
      </c>
      <c r="D88" s="131">
        <v>100</v>
      </c>
      <c r="E88" s="131">
        <v>100</v>
      </c>
      <c r="F88" s="131">
        <v>100</v>
      </c>
      <c r="G88" s="131">
        <v>100</v>
      </c>
      <c r="H88" s="131">
        <v>100</v>
      </c>
      <c r="I88" s="131">
        <v>100</v>
      </c>
      <c r="J88" s="131">
        <v>100</v>
      </c>
      <c r="K88" s="131">
        <v>100</v>
      </c>
      <c r="L88" s="131">
        <v>100</v>
      </c>
      <c r="M88" s="131">
        <v>100</v>
      </c>
      <c r="N88" s="131">
        <v>50</v>
      </c>
      <c r="O88" s="131" t="s">
        <v>412</v>
      </c>
      <c r="P88" s="131">
        <v>100</v>
      </c>
      <c r="Q88" s="131">
        <v>100</v>
      </c>
      <c r="R88" s="131" t="s">
        <v>412</v>
      </c>
      <c r="S88" s="131">
        <v>100</v>
      </c>
      <c r="T88" s="131">
        <v>100</v>
      </c>
      <c r="U88" s="131">
        <v>100</v>
      </c>
      <c r="V88" s="131">
        <v>33.299999999999997</v>
      </c>
      <c r="W88" s="131">
        <v>100</v>
      </c>
      <c r="X88" s="131">
        <v>75</v>
      </c>
      <c r="Y88" s="131">
        <v>100</v>
      </c>
    </row>
    <row r="89" spans="1:25">
      <c r="A89" s="233" t="s">
        <v>517</v>
      </c>
      <c r="B89" s="131">
        <v>69.599999999999994</v>
      </c>
      <c r="C89" s="131">
        <v>100</v>
      </c>
      <c r="D89" s="131">
        <v>66.7</v>
      </c>
      <c r="E89" s="131">
        <v>100</v>
      </c>
      <c r="F89" s="131">
        <v>100</v>
      </c>
      <c r="G89" s="131">
        <v>100</v>
      </c>
      <c r="H89" s="131" t="s">
        <v>215</v>
      </c>
      <c r="I89" s="131" t="s">
        <v>215</v>
      </c>
      <c r="J89" s="131">
        <v>66.7</v>
      </c>
      <c r="K89" s="131">
        <v>50</v>
      </c>
      <c r="L89" s="131">
        <v>75</v>
      </c>
      <c r="M89" s="131">
        <v>100</v>
      </c>
      <c r="N89" s="131">
        <v>100</v>
      </c>
      <c r="O89" s="131" t="s">
        <v>412</v>
      </c>
      <c r="P89" s="131">
        <v>40</v>
      </c>
      <c r="Q89" s="131">
        <v>100</v>
      </c>
      <c r="R89" s="131" t="s">
        <v>412</v>
      </c>
      <c r="S89" s="131">
        <v>100</v>
      </c>
      <c r="T89" s="131" t="s">
        <v>215</v>
      </c>
      <c r="U89" s="131">
        <v>100</v>
      </c>
      <c r="V89" s="131">
        <v>33.299999999999997</v>
      </c>
      <c r="W89" s="131">
        <v>60</v>
      </c>
      <c r="X89" s="131">
        <v>100</v>
      </c>
      <c r="Y89" s="131">
        <v>70</v>
      </c>
    </row>
    <row r="90" spans="1:25">
      <c r="A90" s="233" t="s">
        <v>518</v>
      </c>
      <c r="B90" s="131">
        <v>52.2</v>
      </c>
      <c r="C90" s="131" t="s">
        <v>215</v>
      </c>
      <c r="D90" s="131">
        <v>66.7</v>
      </c>
      <c r="E90" s="131">
        <v>75</v>
      </c>
      <c r="F90" s="131">
        <v>100</v>
      </c>
      <c r="G90" s="131">
        <v>100</v>
      </c>
      <c r="H90" s="131" t="s">
        <v>215</v>
      </c>
      <c r="I90" s="131" t="s">
        <v>215</v>
      </c>
      <c r="J90" s="131">
        <v>66.7</v>
      </c>
      <c r="K90" s="131" t="s">
        <v>215</v>
      </c>
      <c r="L90" s="131">
        <v>50</v>
      </c>
      <c r="M90" s="131">
        <v>50</v>
      </c>
      <c r="N90" s="131">
        <v>50</v>
      </c>
      <c r="O90" s="131" t="s">
        <v>412</v>
      </c>
      <c r="P90" s="131">
        <v>60</v>
      </c>
      <c r="Q90" s="131">
        <v>100</v>
      </c>
      <c r="R90" s="131" t="s">
        <v>412</v>
      </c>
      <c r="S90" s="131">
        <v>100</v>
      </c>
      <c r="T90" s="131" t="s">
        <v>215</v>
      </c>
      <c r="U90" s="131">
        <v>100</v>
      </c>
      <c r="V90" s="131">
        <v>66.7</v>
      </c>
      <c r="W90" s="131">
        <v>40</v>
      </c>
      <c r="X90" s="131">
        <v>100</v>
      </c>
      <c r="Y90" s="131">
        <v>30</v>
      </c>
    </row>
    <row r="91" spans="1:25" ht="28.8">
      <c r="A91" s="233" t="s">
        <v>519</v>
      </c>
      <c r="B91" s="131">
        <v>15.9</v>
      </c>
      <c r="C91" s="131" t="s">
        <v>215</v>
      </c>
      <c r="D91" s="131" t="s">
        <v>215</v>
      </c>
      <c r="E91" s="131">
        <v>100</v>
      </c>
      <c r="F91" s="131" t="s">
        <v>215</v>
      </c>
      <c r="G91" s="131" t="s">
        <v>215</v>
      </c>
      <c r="H91" s="131" t="s">
        <v>215</v>
      </c>
      <c r="I91" s="131" t="s">
        <v>215</v>
      </c>
      <c r="J91" s="131" t="s">
        <v>215</v>
      </c>
      <c r="K91" s="131">
        <v>50</v>
      </c>
      <c r="L91" s="131" t="s">
        <v>215</v>
      </c>
      <c r="M91" s="131" t="s">
        <v>215</v>
      </c>
      <c r="N91" s="131">
        <v>50</v>
      </c>
      <c r="O91" s="131" t="s">
        <v>412</v>
      </c>
      <c r="P91" s="131" t="s">
        <v>215</v>
      </c>
      <c r="Q91" s="131" t="s">
        <v>215</v>
      </c>
      <c r="R91" s="131" t="s">
        <v>412</v>
      </c>
      <c r="S91" s="131" t="s">
        <v>215</v>
      </c>
      <c r="T91" s="131" t="s">
        <v>215</v>
      </c>
      <c r="U91" s="131">
        <v>100</v>
      </c>
      <c r="V91" s="131">
        <v>33.299999999999997</v>
      </c>
      <c r="W91" s="131" t="s">
        <v>215</v>
      </c>
      <c r="X91" s="131">
        <v>50</v>
      </c>
      <c r="Y91" s="131" t="s">
        <v>215</v>
      </c>
    </row>
    <row r="92" spans="1:25" ht="72">
      <c r="A92" s="236" t="s">
        <v>520</v>
      </c>
      <c r="B92" s="131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131"/>
      <c r="P92" s="131"/>
      <c r="Q92" s="131"/>
      <c r="R92" s="131"/>
      <c r="S92" s="131"/>
      <c r="T92" s="131"/>
      <c r="U92" s="131"/>
      <c r="V92" s="131"/>
      <c r="W92" s="131"/>
      <c r="X92" s="131"/>
      <c r="Y92" s="131"/>
    </row>
    <row r="93" spans="1:25">
      <c r="A93" s="233" t="s">
        <v>521</v>
      </c>
      <c r="B93" s="131">
        <v>7.2</v>
      </c>
      <c r="C93" s="131" t="s">
        <v>215</v>
      </c>
      <c r="D93" s="131">
        <v>33.299999999999997</v>
      </c>
      <c r="E93" s="131" t="s">
        <v>215</v>
      </c>
      <c r="F93" s="131" t="s">
        <v>215</v>
      </c>
      <c r="G93" s="131" t="s">
        <v>215</v>
      </c>
      <c r="H93" s="131" t="s">
        <v>215</v>
      </c>
      <c r="I93" s="131" t="s">
        <v>215</v>
      </c>
      <c r="J93" s="131">
        <v>33.299999999999997</v>
      </c>
      <c r="K93" s="131" t="s">
        <v>215</v>
      </c>
      <c r="L93" s="131" t="s">
        <v>215</v>
      </c>
      <c r="M93" s="131" t="s">
        <v>215</v>
      </c>
      <c r="N93" s="131" t="s">
        <v>215</v>
      </c>
      <c r="O93" s="131" t="s">
        <v>412</v>
      </c>
      <c r="P93" s="131" t="s">
        <v>215</v>
      </c>
      <c r="Q93" s="131" t="s">
        <v>215</v>
      </c>
      <c r="R93" s="131" t="s">
        <v>412</v>
      </c>
      <c r="S93" s="131" t="s">
        <v>215</v>
      </c>
      <c r="T93" s="131" t="s">
        <v>215</v>
      </c>
      <c r="U93" s="131" t="s">
        <v>215</v>
      </c>
      <c r="V93" s="131" t="s">
        <v>215</v>
      </c>
      <c r="W93" s="131">
        <v>20</v>
      </c>
      <c r="X93" s="131">
        <v>50</v>
      </c>
      <c r="Y93" s="131" t="s">
        <v>215</v>
      </c>
    </row>
    <row r="94" spans="1:25">
      <c r="A94" s="233" t="s">
        <v>522</v>
      </c>
      <c r="B94" s="131">
        <v>30.4</v>
      </c>
      <c r="C94" s="131" t="s">
        <v>215</v>
      </c>
      <c r="D94" s="131" t="s">
        <v>215</v>
      </c>
      <c r="E94" s="131">
        <v>50</v>
      </c>
      <c r="F94" s="131">
        <v>20</v>
      </c>
      <c r="G94" s="131">
        <v>100</v>
      </c>
      <c r="H94" s="131">
        <v>25</v>
      </c>
      <c r="I94" s="131">
        <v>100</v>
      </c>
      <c r="J94" s="131">
        <v>33.299999999999997</v>
      </c>
      <c r="K94" s="131">
        <v>25</v>
      </c>
      <c r="L94" s="131">
        <v>50</v>
      </c>
      <c r="M94" s="131">
        <v>25</v>
      </c>
      <c r="N94" s="131">
        <v>50</v>
      </c>
      <c r="O94" s="131" t="s">
        <v>412</v>
      </c>
      <c r="P94" s="131">
        <v>40</v>
      </c>
      <c r="Q94" s="131" t="s">
        <v>215</v>
      </c>
      <c r="R94" s="131" t="s">
        <v>412</v>
      </c>
      <c r="S94" s="131" t="s">
        <v>215</v>
      </c>
      <c r="T94" s="131">
        <v>100</v>
      </c>
      <c r="U94" s="131" t="s">
        <v>215</v>
      </c>
      <c r="V94" s="131" t="s">
        <v>215</v>
      </c>
      <c r="W94" s="131">
        <v>40</v>
      </c>
      <c r="X94" s="131">
        <v>50</v>
      </c>
      <c r="Y94" s="131">
        <v>20</v>
      </c>
    </row>
    <row r="95" spans="1:25">
      <c r="A95" s="233" t="s">
        <v>523</v>
      </c>
      <c r="B95" s="131">
        <v>31.9</v>
      </c>
      <c r="C95" s="131">
        <v>100</v>
      </c>
      <c r="D95" s="131">
        <v>33.299999999999997</v>
      </c>
      <c r="E95" s="131">
        <v>50</v>
      </c>
      <c r="F95" s="131">
        <v>20</v>
      </c>
      <c r="G95" s="131" t="s">
        <v>215</v>
      </c>
      <c r="H95" s="131">
        <v>25</v>
      </c>
      <c r="I95" s="131" t="s">
        <v>215</v>
      </c>
      <c r="J95" s="131">
        <v>33.299999999999997</v>
      </c>
      <c r="K95" s="131">
        <v>25</v>
      </c>
      <c r="L95" s="131">
        <v>25</v>
      </c>
      <c r="M95" s="131">
        <v>25</v>
      </c>
      <c r="N95" s="131" t="s">
        <v>215</v>
      </c>
      <c r="O95" s="131" t="s">
        <v>412</v>
      </c>
      <c r="P95" s="131">
        <v>60</v>
      </c>
      <c r="Q95" s="131" t="s">
        <v>215</v>
      </c>
      <c r="R95" s="131" t="s">
        <v>412</v>
      </c>
      <c r="S95" s="131">
        <v>100</v>
      </c>
      <c r="T95" s="131" t="s">
        <v>215</v>
      </c>
      <c r="U95" s="131">
        <v>100</v>
      </c>
      <c r="V95" s="131">
        <v>66.7</v>
      </c>
      <c r="W95" s="131">
        <v>20</v>
      </c>
      <c r="X95" s="131" t="s">
        <v>215</v>
      </c>
      <c r="Y95" s="131">
        <v>30</v>
      </c>
    </row>
    <row r="96" spans="1:25">
      <c r="A96" s="233" t="s">
        <v>524</v>
      </c>
      <c r="B96" s="131">
        <v>29</v>
      </c>
      <c r="C96" s="131" t="s">
        <v>215</v>
      </c>
      <c r="D96" s="131">
        <v>33.299999999999997</v>
      </c>
      <c r="E96" s="131" t="s">
        <v>215</v>
      </c>
      <c r="F96" s="131">
        <v>40</v>
      </c>
      <c r="G96" s="131" t="s">
        <v>215</v>
      </c>
      <c r="H96" s="131">
        <v>50</v>
      </c>
      <c r="I96" s="131" t="s">
        <v>215</v>
      </c>
      <c r="J96" s="131" t="s">
        <v>215</v>
      </c>
      <c r="K96" s="131">
        <v>50</v>
      </c>
      <c r="L96" s="131">
        <v>25</v>
      </c>
      <c r="M96" s="131">
        <v>50</v>
      </c>
      <c r="N96" s="131">
        <v>50</v>
      </c>
      <c r="O96" s="131" t="s">
        <v>412</v>
      </c>
      <c r="P96" s="131" t="s">
        <v>215</v>
      </c>
      <c r="Q96" s="131">
        <v>100</v>
      </c>
      <c r="R96" s="131" t="s">
        <v>412</v>
      </c>
      <c r="S96" s="131" t="s">
        <v>215</v>
      </c>
      <c r="T96" s="131" t="s">
        <v>215</v>
      </c>
      <c r="U96" s="131" t="s">
        <v>215</v>
      </c>
      <c r="V96" s="131">
        <v>33.299999999999997</v>
      </c>
      <c r="W96" s="131">
        <v>20</v>
      </c>
      <c r="X96" s="131" t="s">
        <v>215</v>
      </c>
      <c r="Y96" s="131">
        <v>50</v>
      </c>
    </row>
    <row r="97" spans="1:25" ht="86.4">
      <c r="A97" s="236" t="s">
        <v>525</v>
      </c>
      <c r="B97" s="131">
        <v>92.8</v>
      </c>
      <c r="C97" s="131">
        <v>100</v>
      </c>
      <c r="D97" s="131">
        <v>100</v>
      </c>
      <c r="E97" s="131">
        <v>100</v>
      </c>
      <c r="F97" s="131">
        <v>100</v>
      </c>
      <c r="G97" s="131">
        <v>100</v>
      </c>
      <c r="H97" s="131">
        <v>100</v>
      </c>
      <c r="I97" s="131" t="s">
        <v>215</v>
      </c>
      <c r="J97" s="131">
        <v>100</v>
      </c>
      <c r="K97" s="131">
        <v>100</v>
      </c>
      <c r="L97" s="131">
        <v>100</v>
      </c>
      <c r="M97" s="131">
        <v>100</v>
      </c>
      <c r="N97" s="131">
        <v>100</v>
      </c>
      <c r="O97" s="131" t="s">
        <v>412</v>
      </c>
      <c r="P97" s="131">
        <v>80</v>
      </c>
      <c r="Q97" s="131" t="s">
        <v>215</v>
      </c>
      <c r="R97" s="131" t="s">
        <v>412</v>
      </c>
      <c r="S97" s="131">
        <v>100</v>
      </c>
      <c r="T97" s="131">
        <v>100</v>
      </c>
      <c r="U97" s="131" t="s">
        <v>215</v>
      </c>
      <c r="V97" s="131">
        <v>100</v>
      </c>
      <c r="W97" s="131">
        <v>80</v>
      </c>
      <c r="X97" s="131">
        <v>100</v>
      </c>
      <c r="Y97" s="131">
        <v>100</v>
      </c>
    </row>
    <row r="98" spans="1:25" ht="72">
      <c r="A98" s="236" t="s">
        <v>526</v>
      </c>
      <c r="B98" s="131"/>
      <c r="C98" s="131"/>
      <c r="D98" s="131"/>
      <c r="E98" s="131"/>
      <c r="F98" s="131"/>
      <c r="G98" s="131"/>
      <c r="H98" s="131"/>
      <c r="I98" s="131"/>
      <c r="J98" s="131"/>
      <c r="K98" s="131"/>
      <c r="L98" s="131"/>
      <c r="M98" s="131"/>
      <c r="N98" s="131"/>
      <c r="O98" s="131"/>
      <c r="P98" s="131"/>
      <c r="Q98" s="131"/>
      <c r="R98" s="131"/>
      <c r="S98" s="131"/>
      <c r="T98" s="131"/>
      <c r="U98" s="131"/>
      <c r="V98" s="131"/>
      <c r="W98" s="131"/>
      <c r="X98" s="131"/>
      <c r="Y98" s="131"/>
    </row>
    <row r="99" spans="1:25" ht="28.8">
      <c r="A99" s="233" t="s">
        <v>527</v>
      </c>
      <c r="B99" s="131">
        <v>42</v>
      </c>
      <c r="C99" s="131">
        <v>100</v>
      </c>
      <c r="D99" s="131">
        <v>33.299999999999997</v>
      </c>
      <c r="E99" s="131">
        <v>75</v>
      </c>
      <c r="F99" s="131">
        <v>40</v>
      </c>
      <c r="G99" s="131">
        <v>100</v>
      </c>
      <c r="H99" s="131">
        <v>25</v>
      </c>
      <c r="I99" s="131">
        <v>100</v>
      </c>
      <c r="J99" s="131" t="s">
        <v>215</v>
      </c>
      <c r="K99" s="131">
        <v>25</v>
      </c>
      <c r="L99" s="131" t="s">
        <v>215</v>
      </c>
      <c r="M99" s="131">
        <v>25</v>
      </c>
      <c r="N99" s="131" t="s">
        <v>215</v>
      </c>
      <c r="O99" s="131" t="s">
        <v>412</v>
      </c>
      <c r="P99" s="131">
        <v>100</v>
      </c>
      <c r="Q99" s="131">
        <v>100</v>
      </c>
      <c r="R99" s="131" t="s">
        <v>412</v>
      </c>
      <c r="S99" s="131" t="s">
        <v>215</v>
      </c>
      <c r="T99" s="131" t="s">
        <v>215</v>
      </c>
      <c r="U99" s="131" t="s">
        <v>215</v>
      </c>
      <c r="V99" s="131" t="s">
        <v>215</v>
      </c>
      <c r="W99" s="131">
        <v>60</v>
      </c>
      <c r="X99" s="131">
        <v>25</v>
      </c>
      <c r="Y99" s="131">
        <v>70</v>
      </c>
    </row>
    <row r="100" spans="1:25" ht="72">
      <c r="A100" s="233" t="s">
        <v>528</v>
      </c>
      <c r="B100" s="131">
        <v>10.1</v>
      </c>
      <c r="C100" s="131" t="s">
        <v>215</v>
      </c>
      <c r="D100" s="131" t="s">
        <v>215</v>
      </c>
      <c r="E100" s="131">
        <v>25</v>
      </c>
      <c r="F100" s="131" t="s">
        <v>215</v>
      </c>
      <c r="G100" s="131" t="s">
        <v>215</v>
      </c>
      <c r="H100" s="131" t="s">
        <v>215</v>
      </c>
      <c r="I100" s="131" t="s">
        <v>215</v>
      </c>
      <c r="J100" s="131" t="s">
        <v>215</v>
      </c>
      <c r="K100" s="131">
        <v>25</v>
      </c>
      <c r="L100" s="131" t="s">
        <v>215</v>
      </c>
      <c r="M100" s="131">
        <v>25</v>
      </c>
      <c r="N100" s="131" t="s">
        <v>215</v>
      </c>
      <c r="O100" s="131" t="s">
        <v>412</v>
      </c>
      <c r="P100" s="131" t="s">
        <v>215</v>
      </c>
      <c r="Q100" s="131">
        <v>100</v>
      </c>
      <c r="R100" s="131" t="s">
        <v>412</v>
      </c>
      <c r="S100" s="131">
        <v>100</v>
      </c>
      <c r="T100" s="131" t="s">
        <v>215</v>
      </c>
      <c r="U100" s="131" t="s">
        <v>215</v>
      </c>
      <c r="V100" s="131" t="s">
        <v>215</v>
      </c>
      <c r="W100" s="131" t="s">
        <v>215</v>
      </c>
      <c r="X100" s="131">
        <v>25</v>
      </c>
      <c r="Y100" s="131">
        <v>10</v>
      </c>
    </row>
    <row r="101" spans="1:25">
      <c r="A101" s="233" t="s">
        <v>529</v>
      </c>
      <c r="B101" s="131">
        <v>55.1</v>
      </c>
      <c r="C101" s="131" t="s">
        <v>215</v>
      </c>
      <c r="D101" s="131">
        <v>66.7</v>
      </c>
      <c r="E101" s="131">
        <v>25</v>
      </c>
      <c r="F101" s="131">
        <v>60</v>
      </c>
      <c r="G101" s="131" t="s">
        <v>215</v>
      </c>
      <c r="H101" s="131">
        <v>75</v>
      </c>
      <c r="I101" s="131" t="s">
        <v>215</v>
      </c>
      <c r="J101" s="131">
        <v>100</v>
      </c>
      <c r="K101" s="131">
        <v>75</v>
      </c>
      <c r="L101" s="131">
        <v>100</v>
      </c>
      <c r="M101" s="131">
        <v>50</v>
      </c>
      <c r="N101" s="131">
        <v>100</v>
      </c>
      <c r="O101" s="131" t="s">
        <v>412</v>
      </c>
      <c r="P101" s="131" t="s">
        <v>215</v>
      </c>
      <c r="Q101" s="131" t="s">
        <v>215</v>
      </c>
      <c r="R101" s="131" t="s">
        <v>412</v>
      </c>
      <c r="S101" s="131" t="s">
        <v>215</v>
      </c>
      <c r="T101" s="131">
        <v>100</v>
      </c>
      <c r="U101" s="131">
        <v>100</v>
      </c>
      <c r="V101" s="131">
        <v>100</v>
      </c>
      <c r="W101" s="131">
        <v>40</v>
      </c>
      <c r="X101" s="131">
        <v>75</v>
      </c>
      <c r="Y101" s="131">
        <v>30</v>
      </c>
    </row>
    <row r="102" spans="1:25" ht="57.6">
      <c r="A102" s="236" t="s">
        <v>530</v>
      </c>
      <c r="B102" s="131"/>
      <c r="C102" s="131"/>
      <c r="D102" s="131"/>
      <c r="E102" s="131"/>
      <c r="F102" s="131"/>
      <c r="G102" s="131"/>
      <c r="H102" s="131"/>
      <c r="I102" s="131"/>
      <c r="J102" s="131"/>
      <c r="K102" s="131"/>
      <c r="L102" s="131"/>
      <c r="M102" s="131"/>
      <c r="N102" s="131"/>
      <c r="O102" s="131"/>
      <c r="P102" s="131"/>
      <c r="Q102" s="131"/>
      <c r="R102" s="131"/>
      <c r="S102" s="131"/>
      <c r="T102" s="131"/>
      <c r="U102" s="131"/>
      <c r="V102" s="131"/>
      <c r="W102" s="131"/>
      <c r="X102" s="131"/>
      <c r="Y102" s="131"/>
    </row>
    <row r="103" spans="1:25" ht="28.8">
      <c r="A103" s="233" t="s">
        <v>531</v>
      </c>
      <c r="B103" s="131">
        <v>6.9</v>
      </c>
      <c r="C103" s="131">
        <v>6</v>
      </c>
      <c r="D103" s="131">
        <v>6</v>
      </c>
      <c r="E103" s="131">
        <v>7.3</v>
      </c>
      <c r="F103" s="131">
        <v>8.3000000000000007</v>
      </c>
      <c r="G103" s="131">
        <v>8</v>
      </c>
      <c r="H103" s="131">
        <v>4</v>
      </c>
      <c r="I103" s="131">
        <v>5</v>
      </c>
      <c r="J103" s="131">
        <v>8</v>
      </c>
      <c r="K103" s="131">
        <v>8.3000000000000007</v>
      </c>
      <c r="L103" s="131">
        <v>7.8</v>
      </c>
      <c r="M103" s="131">
        <v>7.5</v>
      </c>
      <c r="N103" s="131">
        <v>7.5</v>
      </c>
      <c r="O103" s="131" t="s">
        <v>412</v>
      </c>
      <c r="P103" s="131">
        <v>7</v>
      </c>
      <c r="Q103" s="131">
        <v>10</v>
      </c>
      <c r="R103" s="131" t="s">
        <v>412</v>
      </c>
      <c r="S103" s="131">
        <v>8</v>
      </c>
      <c r="T103" s="131">
        <v>8</v>
      </c>
      <c r="U103" s="131">
        <v>10</v>
      </c>
      <c r="V103" s="131">
        <v>5.7</v>
      </c>
      <c r="W103" s="131">
        <v>5.6</v>
      </c>
      <c r="X103" s="131">
        <v>7</v>
      </c>
      <c r="Y103" s="131">
        <v>6</v>
      </c>
    </row>
    <row r="104" spans="1:25" ht="28.8">
      <c r="A104" s="233" t="s">
        <v>532</v>
      </c>
      <c r="B104" s="131">
        <v>6.7</v>
      </c>
      <c r="C104" s="131">
        <v>6</v>
      </c>
      <c r="D104" s="131">
        <v>7</v>
      </c>
      <c r="E104" s="131">
        <v>7.5</v>
      </c>
      <c r="F104" s="131">
        <v>8</v>
      </c>
      <c r="G104" s="131">
        <v>9</v>
      </c>
      <c r="H104" s="131">
        <v>4</v>
      </c>
      <c r="I104" s="131">
        <v>7</v>
      </c>
      <c r="J104" s="131">
        <v>6</v>
      </c>
      <c r="K104" s="131">
        <v>6</v>
      </c>
      <c r="L104" s="131">
        <v>8.8000000000000007</v>
      </c>
      <c r="M104" s="131">
        <v>7.3</v>
      </c>
      <c r="N104" s="131">
        <v>7.5</v>
      </c>
      <c r="O104" s="131" t="s">
        <v>412</v>
      </c>
      <c r="P104" s="131">
        <v>6</v>
      </c>
      <c r="Q104" s="131">
        <v>1</v>
      </c>
      <c r="R104" s="131" t="s">
        <v>412</v>
      </c>
      <c r="S104" s="131">
        <v>9</v>
      </c>
      <c r="T104" s="131">
        <v>10</v>
      </c>
      <c r="U104" s="131">
        <v>10</v>
      </c>
      <c r="V104" s="131">
        <v>5.7</v>
      </c>
      <c r="W104" s="131">
        <v>5.2</v>
      </c>
      <c r="X104" s="131">
        <v>7.5</v>
      </c>
      <c r="Y104" s="131">
        <v>6.6</v>
      </c>
    </row>
    <row r="105" spans="1:25">
      <c r="A105" s="233" t="s">
        <v>533</v>
      </c>
      <c r="B105" s="131">
        <v>8</v>
      </c>
      <c r="C105" s="131">
        <v>6</v>
      </c>
      <c r="D105" s="131">
        <v>8</v>
      </c>
      <c r="E105" s="131">
        <v>7.8</v>
      </c>
      <c r="F105" s="131">
        <v>9.4</v>
      </c>
      <c r="G105" s="131">
        <v>10</v>
      </c>
      <c r="H105" s="131">
        <v>6</v>
      </c>
      <c r="I105" s="131">
        <v>9</v>
      </c>
      <c r="J105" s="131">
        <v>8.6999999999999993</v>
      </c>
      <c r="K105" s="131">
        <v>8.5</v>
      </c>
      <c r="L105" s="131">
        <v>8</v>
      </c>
      <c r="M105" s="131">
        <v>8</v>
      </c>
      <c r="N105" s="131">
        <v>7.5</v>
      </c>
      <c r="O105" s="131" t="s">
        <v>412</v>
      </c>
      <c r="P105" s="131">
        <v>8</v>
      </c>
      <c r="Q105" s="131">
        <v>10</v>
      </c>
      <c r="R105" s="131" t="s">
        <v>412</v>
      </c>
      <c r="S105" s="131">
        <v>10</v>
      </c>
      <c r="T105" s="131">
        <v>8</v>
      </c>
      <c r="U105" s="131">
        <v>10</v>
      </c>
      <c r="V105" s="131">
        <v>7</v>
      </c>
      <c r="W105" s="131">
        <v>6.6</v>
      </c>
      <c r="X105" s="131">
        <v>9</v>
      </c>
      <c r="Y105" s="131">
        <v>7.3</v>
      </c>
    </row>
    <row r="106" spans="1:25">
      <c r="A106" s="233" t="s">
        <v>534</v>
      </c>
      <c r="B106" s="131">
        <v>6.1</v>
      </c>
      <c r="C106" s="131">
        <v>6</v>
      </c>
      <c r="D106" s="131">
        <v>5.7</v>
      </c>
      <c r="E106" s="131">
        <v>7</v>
      </c>
      <c r="F106" s="131">
        <v>8.6</v>
      </c>
      <c r="G106" s="131">
        <v>7</v>
      </c>
      <c r="H106" s="131">
        <v>3.3</v>
      </c>
      <c r="I106" s="131">
        <v>5</v>
      </c>
      <c r="J106" s="131">
        <v>7.7</v>
      </c>
      <c r="K106" s="131">
        <v>5.8</v>
      </c>
      <c r="L106" s="131">
        <v>6.8</v>
      </c>
      <c r="M106" s="131">
        <v>6.8</v>
      </c>
      <c r="N106" s="131">
        <v>7.5</v>
      </c>
      <c r="O106" s="131" t="s">
        <v>412</v>
      </c>
      <c r="P106" s="131">
        <v>6.6</v>
      </c>
      <c r="Q106" s="131">
        <v>1</v>
      </c>
      <c r="R106" s="131" t="s">
        <v>412</v>
      </c>
      <c r="S106" s="131">
        <v>9</v>
      </c>
      <c r="T106" s="131">
        <v>6</v>
      </c>
      <c r="U106" s="131">
        <v>10</v>
      </c>
      <c r="V106" s="131">
        <v>6.3</v>
      </c>
      <c r="W106" s="131">
        <v>3.2</v>
      </c>
      <c r="X106" s="131">
        <v>5.8</v>
      </c>
      <c r="Y106" s="131">
        <v>6</v>
      </c>
    </row>
    <row r="107" spans="1:25" ht="28.8">
      <c r="A107" s="233" t="s">
        <v>535</v>
      </c>
      <c r="B107" s="131">
        <v>6.5</v>
      </c>
      <c r="C107" s="131">
        <v>5</v>
      </c>
      <c r="D107" s="131">
        <v>6.7</v>
      </c>
      <c r="E107" s="131">
        <v>6.5</v>
      </c>
      <c r="F107" s="131">
        <v>8.6</v>
      </c>
      <c r="G107" s="131">
        <v>8</v>
      </c>
      <c r="H107" s="131">
        <v>4.8</v>
      </c>
      <c r="I107" s="131">
        <v>6</v>
      </c>
      <c r="J107" s="131">
        <v>8</v>
      </c>
      <c r="K107" s="131">
        <v>6</v>
      </c>
      <c r="L107" s="131">
        <v>7</v>
      </c>
      <c r="M107" s="131">
        <v>6.8</v>
      </c>
      <c r="N107" s="131">
        <v>5.5</v>
      </c>
      <c r="O107" s="131" t="s">
        <v>412</v>
      </c>
      <c r="P107" s="131">
        <v>7.2</v>
      </c>
      <c r="Q107" s="131">
        <v>6</v>
      </c>
      <c r="R107" s="131" t="s">
        <v>412</v>
      </c>
      <c r="S107" s="131">
        <v>10</v>
      </c>
      <c r="T107" s="131">
        <v>9</v>
      </c>
      <c r="U107" s="131">
        <v>9</v>
      </c>
      <c r="V107" s="131">
        <v>6</v>
      </c>
      <c r="W107" s="131">
        <v>3.4</v>
      </c>
      <c r="X107" s="131">
        <v>6.5</v>
      </c>
      <c r="Y107" s="131">
        <v>6.3</v>
      </c>
    </row>
    <row r="108" spans="1:25" ht="28.8">
      <c r="A108" s="233" t="s">
        <v>536</v>
      </c>
      <c r="B108" s="131">
        <v>5.6</v>
      </c>
      <c r="C108" s="131">
        <v>6</v>
      </c>
      <c r="D108" s="131">
        <v>6</v>
      </c>
      <c r="E108" s="131">
        <v>5.8</v>
      </c>
      <c r="F108" s="131">
        <v>6.6</v>
      </c>
      <c r="G108" s="131">
        <v>6</v>
      </c>
      <c r="H108" s="131">
        <v>4.3</v>
      </c>
      <c r="I108" s="131">
        <v>6</v>
      </c>
      <c r="J108" s="131">
        <v>5.3</v>
      </c>
      <c r="K108" s="131">
        <v>6.3</v>
      </c>
      <c r="L108" s="131">
        <v>6.5</v>
      </c>
      <c r="M108" s="131">
        <v>6.3</v>
      </c>
      <c r="N108" s="131">
        <v>5.5</v>
      </c>
      <c r="O108" s="131" t="s">
        <v>412</v>
      </c>
      <c r="P108" s="131">
        <v>5</v>
      </c>
      <c r="Q108" s="131">
        <v>2</v>
      </c>
      <c r="R108" s="131" t="s">
        <v>412</v>
      </c>
      <c r="S108" s="131">
        <v>10</v>
      </c>
      <c r="T108" s="131">
        <v>9</v>
      </c>
      <c r="U108" s="131">
        <v>10</v>
      </c>
      <c r="V108" s="131">
        <v>4.7</v>
      </c>
      <c r="W108" s="131">
        <v>2.2000000000000002</v>
      </c>
      <c r="X108" s="131">
        <v>6</v>
      </c>
      <c r="Y108" s="131">
        <v>5.5</v>
      </c>
    </row>
    <row r="109" spans="1:25" ht="57.6">
      <c r="A109" s="236" t="s">
        <v>537</v>
      </c>
      <c r="B109" s="131">
        <v>6.6</v>
      </c>
      <c r="C109" s="131">
        <v>6</v>
      </c>
      <c r="D109" s="131">
        <v>7.7</v>
      </c>
      <c r="E109" s="131">
        <v>6.5</v>
      </c>
      <c r="F109" s="131">
        <v>7.6</v>
      </c>
      <c r="G109" s="131">
        <v>8</v>
      </c>
      <c r="H109" s="131">
        <v>4.3</v>
      </c>
      <c r="I109" s="131">
        <v>7</v>
      </c>
      <c r="J109" s="131">
        <v>7.7</v>
      </c>
      <c r="K109" s="131">
        <v>7.5</v>
      </c>
      <c r="L109" s="131">
        <v>7.8</v>
      </c>
      <c r="M109" s="131">
        <v>7</v>
      </c>
      <c r="N109" s="131">
        <v>6</v>
      </c>
      <c r="O109" s="131" t="s">
        <v>412</v>
      </c>
      <c r="P109" s="131">
        <v>6.8</v>
      </c>
      <c r="Q109" s="131">
        <v>6</v>
      </c>
      <c r="R109" s="131" t="s">
        <v>412</v>
      </c>
      <c r="S109" s="131">
        <v>8</v>
      </c>
      <c r="T109" s="131">
        <v>8</v>
      </c>
      <c r="U109" s="131" t="s">
        <v>215</v>
      </c>
      <c r="V109" s="131">
        <v>6</v>
      </c>
      <c r="W109" s="131">
        <v>4.2</v>
      </c>
      <c r="X109" s="131">
        <v>6.8</v>
      </c>
      <c r="Y109" s="131">
        <v>6.3</v>
      </c>
    </row>
    <row r="110" spans="1:25" ht="72">
      <c r="A110" s="236" t="s">
        <v>538</v>
      </c>
      <c r="B110" s="131"/>
      <c r="C110" s="131"/>
      <c r="D110" s="131"/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31"/>
      <c r="Q110" s="131"/>
      <c r="R110" s="131"/>
      <c r="S110" s="131"/>
      <c r="T110" s="131"/>
      <c r="U110" s="131"/>
      <c r="V110" s="131"/>
      <c r="W110" s="131"/>
      <c r="X110" s="131"/>
      <c r="Y110" s="131"/>
    </row>
    <row r="111" spans="1:25">
      <c r="A111" s="233" t="s">
        <v>539</v>
      </c>
      <c r="B111" s="131">
        <v>23.2</v>
      </c>
      <c r="C111" s="131" t="s">
        <v>215</v>
      </c>
      <c r="D111" s="131" t="s">
        <v>215</v>
      </c>
      <c r="E111" s="131" t="s">
        <v>215</v>
      </c>
      <c r="F111" s="131">
        <v>40</v>
      </c>
      <c r="G111" s="131" t="s">
        <v>215</v>
      </c>
      <c r="H111" s="131">
        <v>100</v>
      </c>
      <c r="I111" s="131">
        <v>100</v>
      </c>
      <c r="J111" s="131">
        <v>100</v>
      </c>
      <c r="K111" s="131">
        <v>25</v>
      </c>
      <c r="L111" s="131">
        <v>25</v>
      </c>
      <c r="M111" s="131">
        <v>25</v>
      </c>
      <c r="N111" s="131" t="s">
        <v>215</v>
      </c>
      <c r="O111" s="131" t="s">
        <v>412</v>
      </c>
      <c r="P111" s="131">
        <v>20</v>
      </c>
      <c r="Q111" s="131" t="s">
        <v>215</v>
      </c>
      <c r="R111" s="131" t="s">
        <v>412</v>
      </c>
      <c r="S111" s="131" t="s">
        <v>215</v>
      </c>
      <c r="T111" s="131" t="s">
        <v>215</v>
      </c>
      <c r="U111" s="131" t="s">
        <v>215</v>
      </c>
      <c r="V111" s="131" t="s">
        <v>215</v>
      </c>
      <c r="W111" s="131" t="s">
        <v>215</v>
      </c>
      <c r="X111" s="131">
        <v>25</v>
      </c>
      <c r="Y111" s="131" t="s">
        <v>215</v>
      </c>
    </row>
    <row r="112" spans="1:25">
      <c r="A112" s="233" t="s">
        <v>540</v>
      </c>
      <c r="B112" s="131">
        <v>33.299999999999997</v>
      </c>
      <c r="C112" s="131" t="s">
        <v>215</v>
      </c>
      <c r="D112" s="131">
        <v>66.7</v>
      </c>
      <c r="E112" s="131" t="s">
        <v>215</v>
      </c>
      <c r="F112" s="131">
        <v>40</v>
      </c>
      <c r="G112" s="131" t="s">
        <v>215</v>
      </c>
      <c r="H112" s="131">
        <v>100</v>
      </c>
      <c r="I112" s="131" t="s">
        <v>215</v>
      </c>
      <c r="J112" s="131">
        <v>33.299999999999997</v>
      </c>
      <c r="K112" s="131">
        <v>100</v>
      </c>
      <c r="L112" s="131" t="s">
        <v>215</v>
      </c>
      <c r="M112" s="131" t="s">
        <v>215</v>
      </c>
      <c r="N112" s="131" t="s">
        <v>215</v>
      </c>
      <c r="O112" s="131" t="s">
        <v>412</v>
      </c>
      <c r="P112" s="131">
        <v>40</v>
      </c>
      <c r="Q112" s="131" t="s">
        <v>215</v>
      </c>
      <c r="R112" s="131" t="s">
        <v>412</v>
      </c>
      <c r="S112" s="131" t="s">
        <v>215</v>
      </c>
      <c r="T112" s="131">
        <v>100</v>
      </c>
      <c r="U112" s="131" t="s">
        <v>215</v>
      </c>
      <c r="V112" s="131" t="s">
        <v>215</v>
      </c>
      <c r="W112" s="131" t="s">
        <v>215</v>
      </c>
      <c r="X112" s="131">
        <v>50</v>
      </c>
      <c r="Y112" s="131">
        <v>30</v>
      </c>
    </row>
    <row r="113" spans="1:25">
      <c r="A113" s="233" t="s">
        <v>541</v>
      </c>
      <c r="B113" s="131">
        <v>10.1</v>
      </c>
      <c r="C113" s="131" t="s">
        <v>215</v>
      </c>
      <c r="D113" s="131" t="s">
        <v>215</v>
      </c>
      <c r="E113" s="131" t="s">
        <v>215</v>
      </c>
      <c r="F113" s="131" t="s">
        <v>215</v>
      </c>
      <c r="G113" s="131" t="s">
        <v>215</v>
      </c>
      <c r="H113" s="131">
        <v>25</v>
      </c>
      <c r="I113" s="131">
        <v>100</v>
      </c>
      <c r="J113" s="131" t="s">
        <v>215</v>
      </c>
      <c r="K113" s="131" t="s">
        <v>215</v>
      </c>
      <c r="L113" s="131">
        <v>25</v>
      </c>
      <c r="M113" s="131">
        <v>25</v>
      </c>
      <c r="N113" s="131">
        <v>50</v>
      </c>
      <c r="O113" s="131" t="s">
        <v>412</v>
      </c>
      <c r="P113" s="131">
        <v>40</v>
      </c>
      <c r="Q113" s="131" t="s">
        <v>215</v>
      </c>
      <c r="R113" s="131" t="s">
        <v>412</v>
      </c>
      <c r="S113" s="131" t="s">
        <v>215</v>
      </c>
      <c r="T113" s="131" t="s">
        <v>215</v>
      </c>
      <c r="U113" s="131" t="s">
        <v>215</v>
      </c>
      <c r="V113" s="131" t="s">
        <v>215</v>
      </c>
      <c r="W113" s="131" t="s">
        <v>215</v>
      </c>
      <c r="X113" s="131" t="s">
        <v>215</v>
      </c>
      <c r="Y113" s="131" t="s">
        <v>215</v>
      </c>
    </row>
    <row r="114" spans="1:25">
      <c r="A114" s="233" t="s">
        <v>542</v>
      </c>
      <c r="B114" s="131">
        <v>52.2</v>
      </c>
      <c r="C114" s="131">
        <v>100</v>
      </c>
      <c r="D114" s="131">
        <v>33.299999999999997</v>
      </c>
      <c r="E114" s="131">
        <v>100</v>
      </c>
      <c r="F114" s="131">
        <v>60</v>
      </c>
      <c r="G114" s="131">
        <v>100</v>
      </c>
      <c r="H114" s="131" t="s">
        <v>215</v>
      </c>
      <c r="I114" s="131" t="s">
        <v>215</v>
      </c>
      <c r="J114" s="131" t="s">
        <v>215</v>
      </c>
      <c r="K114" s="131" t="s">
        <v>215</v>
      </c>
      <c r="L114" s="131">
        <v>75</v>
      </c>
      <c r="M114" s="131">
        <v>50</v>
      </c>
      <c r="N114" s="131">
        <v>50</v>
      </c>
      <c r="O114" s="131" t="s">
        <v>412</v>
      </c>
      <c r="P114" s="131" t="s">
        <v>215</v>
      </c>
      <c r="Q114" s="131">
        <v>100</v>
      </c>
      <c r="R114" s="131" t="s">
        <v>412</v>
      </c>
      <c r="S114" s="131">
        <v>100</v>
      </c>
      <c r="T114" s="131" t="s">
        <v>215</v>
      </c>
      <c r="U114" s="131">
        <v>100</v>
      </c>
      <c r="V114" s="131">
        <v>100</v>
      </c>
      <c r="W114" s="131">
        <v>100</v>
      </c>
      <c r="X114" s="131">
        <v>50</v>
      </c>
      <c r="Y114" s="131">
        <v>70</v>
      </c>
    </row>
    <row r="115" spans="1:25" ht="72">
      <c r="A115" s="236" t="s">
        <v>543</v>
      </c>
      <c r="B115" s="131">
        <v>6.2</v>
      </c>
      <c r="C115" s="131">
        <v>5</v>
      </c>
      <c r="D115" s="131">
        <v>6.3</v>
      </c>
      <c r="E115" s="131">
        <v>7</v>
      </c>
      <c r="F115" s="131">
        <v>6.4</v>
      </c>
      <c r="G115" s="131" t="s">
        <v>215</v>
      </c>
      <c r="H115" s="131">
        <v>3.5</v>
      </c>
      <c r="I115" s="131">
        <v>8</v>
      </c>
      <c r="J115" s="131">
        <v>4</v>
      </c>
      <c r="K115" s="131">
        <v>8.3000000000000007</v>
      </c>
      <c r="L115" s="131">
        <v>9</v>
      </c>
      <c r="M115" s="131">
        <v>6.7</v>
      </c>
      <c r="N115" s="131">
        <v>6.5</v>
      </c>
      <c r="O115" s="131" t="s">
        <v>412</v>
      </c>
      <c r="P115" s="131">
        <v>5.4</v>
      </c>
      <c r="Q115" s="131">
        <v>10</v>
      </c>
      <c r="R115" s="131" t="s">
        <v>412</v>
      </c>
      <c r="S115" s="131">
        <v>1</v>
      </c>
      <c r="T115" s="131">
        <v>6</v>
      </c>
      <c r="U115" s="131">
        <v>5</v>
      </c>
      <c r="V115" s="131">
        <v>5.3</v>
      </c>
      <c r="W115" s="131">
        <v>7.8</v>
      </c>
      <c r="X115" s="131">
        <v>7.3</v>
      </c>
      <c r="Y115" s="131">
        <v>5.8</v>
      </c>
    </row>
    <row r="116" spans="1:25">
      <c r="A116" s="233"/>
      <c r="B116" s="131"/>
      <c r="C116" s="131"/>
      <c r="D116" s="131"/>
      <c r="E116" s="131"/>
      <c r="F116" s="131"/>
      <c r="G116" s="131"/>
      <c r="H116" s="131"/>
      <c r="I116" s="131"/>
      <c r="J116" s="131"/>
      <c r="K116" s="131"/>
      <c r="L116" s="131"/>
      <c r="M116" s="131"/>
      <c r="N116" s="131"/>
      <c r="O116" s="131"/>
      <c r="P116" s="131"/>
      <c r="Q116" s="131"/>
      <c r="R116" s="131"/>
      <c r="S116" s="131"/>
      <c r="T116" s="131"/>
      <c r="U116" s="131"/>
      <c r="V116" s="131"/>
      <c r="W116" s="131"/>
      <c r="X116" s="131"/>
      <c r="Y116" s="131"/>
    </row>
    <row r="117" spans="1:25">
      <c r="A117" s="234" t="s">
        <v>544</v>
      </c>
      <c r="B117" s="235"/>
      <c r="C117" s="235"/>
      <c r="D117" s="235"/>
      <c r="E117" s="235"/>
      <c r="F117" s="235"/>
      <c r="G117" s="235"/>
      <c r="H117" s="235"/>
      <c r="I117" s="235"/>
      <c r="J117" s="235"/>
      <c r="K117" s="235"/>
      <c r="L117" s="235"/>
      <c r="M117" s="235"/>
      <c r="N117" s="235"/>
      <c r="O117" s="235"/>
      <c r="P117" s="235"/>
      <c r="Q117" s="235"/>
      <c r="R117" s="235"/>
      <c r="S117" s="235"/>
      <c r="T117" s="235"/>
      <c r="U117" s="235"/>
      <c r="V117" s="235"/>
      <c r="W117" s="235"/>
      <c r="X117" s="235"/>
      <c r="Y117" s="235"/>
    </row>
    <row r="118" spans="1:25" ht="28.8">
      <c r="A118" s="236" t="s">
        <v>545</v>
      </c>
      <c r="B118" s="131">
        <v>41</v>
      </c>
      <c r="C118" s="131">
        <v>50</v>
      </c>
      <c r="D118" s="131" t="s">
        <v>215</v>
      </c>
      <c r="E118" s="131">
        <v>20</v>
      </c>
      <c r="F118" s="131">
        <v>60</v>
      </c>
      <c r="G118" s="131">
        <v>33.299999999999997</v>
      </c>
      <c r="H118" s="131">
        <v>50</v>
      </c>
      <c r="I118" s="131">
        <v>50</v>
      </c>
      <c r="J118" s="131">
        <v>100</v>
      </c>
      <c r="K118" s="131" t="s">
        <v>215</v>
      </c>
      <c r="L118" s="131">
        <v>50</v>
      </c>
      <c r="M118" s="131">
        <v>20</v>
      </c>
      <c r="N118" s="131" t="s">
        <v>215</v>
      </c>
      <c r="O118" s="131" t="s">
        <v>412</v>
      </c>
      <c r="P118" s="131">
        <v>80</v>
      </c>
      <c r="Q118" s="131">
        <v>100</v>
      </c>
      <c r="R118" s="131" t="s">
        <v>412</v>
      </c>
      <c r="S118" s="131">
        <v>100</v>
      </c>
      <c r="T118" s="131" t="s">
        <v>215</v>
      </c>
      <c r="U118" s="131">
        <v>66.7</v>
      </c>
      <c r="V118" s="131">
        <v>20</v>
      </c>
      <c r="W118" s="131">
        <v>100</v>
      </c>
      <c r="X118" s="131">
        <v>25</v>
      </c>
      <c r="Y118" s="131">
        <v>30</v>
      </c>
    </row>
    <row r="119" spans="1:25">
      <c r="A119" s="233" t="s">
        <v>546</v>
      </c>
      <c r="B119" s="131">
        <v>6</v>
      </c>
      <c r="C119" s="131" t="s">
        <v>215</v>
      </c>
      <c r="D119" s="131" t="s">
        <v>215</v>
      </c>
      <c r="E119" s="131" t="s">
        <v>215</v>
      </c>
      <c r="F119" s="131">
        <v>20</v>
      </c>
      <c r="G119" s="131" t="s">
        <v>215</v>
      </c>
      <c r="H119" s="131" t="s">
        <v>215</v>
      </c>
      <c r="I119" s="131" t="s">
        <v>215</v>
      </c>
      <c r="J119" s="131">
        <v>33.299999999999997</v>
      </c>
      <c r="K119" s="131" t="s">
        <v>215</v>
      </c>
      <c r="L119" s="131">
        <v>25</v>
      </c>
      <c r="M119" s="131" t="s">
        <v>215</v>
      </c>
      <c r="N119" s="131" t="s">
        <v>215</v>
      </c>
      <c r="O119" s="131" t="s">
        <v>412</v>
      </c>
      <c r="P119" s="131" t="s">
        <v>215</v>
      </c>
      <c r="Q119" s="131">
        <v>100</v>
      </c>
      <c r="R119" s="131" t="s">
        <v>412</v>
      </c>
      <c r="S119" s="131" t="s">
        <v>215</v>
      </c>
      <c r="T119" s="131" t="s">
        <v>215</v>
      </c>
      <c r="U119" s="131" t="s">
        <v>215</v>
      </c>
      <c r="V119" s="131" t="s">
        <v>215</v>
      </c>
      <c r="W119" s="131">
        <v>20</v>
      </c>
      <c r="X119" s="131" t="s">
        <v>215</v>
      </c>
      <c r="Y119" s="131" t="s">
        <v>215</v>
      </c>
    </row>
    <row r="120" spans="1:25">
      <c r="A120" s="233" t="s">
        <v>547</v>
      </c>
      <c r="B120" s="131">
        <v>34.9</v>
      </c>
      <c r="C120" s="131">
        <v>50</v>
      </c>
      <c r="D120" s="131" t="s">
        <v>215</v>
      </c>
      <c r="E120" s="131">
        <v>20</v>
      </c>
      <c r="F120" s="131">
        <v>40</v>
      </c>
      <c r="G120" s="131">
        <v>33.299999999999997</v>
      </c>
      <c r="H120" s="131">
        <v>50</v>
      </c>
      <c r="I120" s="131">
        <v>50</v>
      </c>
      <c r="J120" s="131">
        <v>66.7</v>
      </c>
      <c r="K120" s="131" t="s">
        <v>215</v>
      </c>
      <c r="L120" s="131">
        <v>25</v>
      </c>
      <c r="M120" s="131">
        <v>20</v>
      </c>
      <c r="N120" s="131" t="s">
        <v>215</v>
      </c>
      <c r="O120" s="131" t="s">
        <v>412</v>
      </c>
      <c r="P120" s="131">
        <v>80</v>
      </c>
      <c r="Q120" s="131" t="s">
        <v>215</v>
      </c>
      <c r="R120" s="131" t="s">
        <v>412</v>
      </c>
      <c r="S120" s="131">
        <v>100</v>
      </c>
      <c r="T120" s="131" t="s">
        <v>215</v>
      </c>
      <c r="U120" s="131">
        <v>66.7</v>
      </c>
      <c r="V120" s="131">
        <v>20</v>
      </c>
      <c r="W120" s="131">
        <v>80</v>
      </c>
      <c r="X120" s="131">
        <v>25</v>
      </c>
      <c r="Y120" s="131">
        <v>30</v>
      </c>
    </row>
    <row r="121" spans="1:25" ht="28.8">
      <c r="A121" s="233" t="s">
        <v>548</v>
      </c>
      <c r="B121" s="131">
        <v>57.8</v>
      </c>
      <c r="C121" s="131">
        <v>50</v>
      </c>
      <c r="D121" s="131">
        <v>100</v>
      </c>
      <c r="E121" s="131">
        <v>80</v>
      </c>
      <c r="F121" s="131">
        <v>40</v>
      </c>
      <c r="G121" s="131">
        <v>33.299999999999997</v>
      </c>
      <c r="H121" s="131">
        <v>50</v>
      </c>
      <c r="I121" s="131">
        <v>50</v>
      </c>
      <c r="J121" s="131" t="s">
        <v>215</v>
      </c>
      <c r="K121" s="131">
        <v>100</v>
      </c>
      <c r="L121" s="131">
        <v>50</v>
      </c>
      <c r="M121" s="131">
        <v>80</v>
      </c>
      <c r="N121" s="131">
        <v>100</v>
      </c>
      <c r="O121" s="131" t="s">
        <v>412</v>
      </c>
      <c r="P121" s="131">
        <v>20</v>
      </c>
      <c r="Q121" s="131" t="s">
        <v>215</v>
      </c>
      <c r="R121" s="131" t="s">
        <v>412</v>
      </c>
      <c r="S121" s="131" t="s">
        <v>215</v>
      </c>
      <c r="T121" s="131">
        <v>100</v>
      </c>
      <c r="U121" s="131">
        <v>33.299999999999997</v>
      </c>
      <c r="V121" s="131">
        <v>80</v>
      </c>
      <c r="W121" s="131" t="s">
        <v>215</v>
      </c>
      <c r="X121" s="131">
        <v>75</v>
      </c>
      <c r="Y121" s="131">
        <v>70</v>
      </c>
    </row>
    <row r="122" spans="1:25" ht="57.6">
      <c r="A122" s="236" t="s">
        <v>549</v>
      </c>
      <c r="B122" s="131">
        <v>88.2</v>
      </c>
      <c r="C122" s="131">
        <v>100</v>
      </c>
      <c r="D122" s="131" t="s">
        <v>215</v>
      </c>
      <c r="E122" s="131" t="s">
        <v>215</v>
      </c>
      <c r="F122" s="131">
        <v>100</v>
      </c>
      <c r="G122" s="131">
        <v>100</v>
      </c>
      <c r="H122" s="131">
        <v>50</v>
      </c>
      <c r="I122" s="131">
        <v>100</v>
      </c>
      <c r="J122" s="131">
        <v>66.7</v>
      </c>
      <c r="K122" s="131" t="s">
        <v>215</v>
      </c>
      <c r="L122" s="131">
        <v>100</v>
      </c>
      <c r="M122" s="131">
        <v>100</v>
      </c>
      <c r="N122" s="131" t="s">
        <v>215</v>
      </c>
      <c r="O122" s="131" t="s">
        <v>412</v>
      </c>
      <c r="P122" s="131">
        <v>100</v>
      </c>
      <c r="Q122" s="131">
        <v>100</v>
      </c>
      <c r="R122" s="131" t="s">
        <v>412</v>
      </c>
      <c r="S122" s="131">
        <v>100</v>
      </c>
      <c r="T122" s="131" t="s">
        <v>215</v>
      </c>
      <c r="U122" s="131">
        <v>50</v>
      </c>
      <c r="V122" s="131">
        <v>100</v>
      </c>
      <c r="W122" s="131">
        <v>100</v>
      </c>
      <c r="X122" s="131">
        <v>100</v>
      </c>
      <c r="Y122" s="131">
        <v>100</v>
      </c>
    </row>
    <row r="123" spans="1:25" ht="72">
      <c r="A123" s="236" t="s">
        <v>550</v>
      </c>
      <c r="B123" s="131"/>
      <c r="C123" s="131"/>
      <c r="D123" s="131"/>
      <c r="E123" s="131"/>
      <c r="F123" s="131"/>
      <c r="G123" s="131"/>
      <c r="H123" s="131"/>
      <c r="I123" s="131"/>
      <c r="J123" s="131"/>
      <c r="K123" s="131"/>
      <c r="L123" s="131"/>
      <c r="M123" s="131"/>
      <c r="N123" s="131"/>
      <c r="O123" s="131"/>
      <c r="P123" s="131"/>
      <c r="Q123" s="131"/>
      <c r="R123" s="131"/>
      <c r="S123" s="131"/>
      <c r="T123" s="131"/>
      <c r="U123" s="131"/>
      <c r="V123" s="131"/>
      <c r="W123" s="131"/>
      <c r="X123" s="131"/>
      <c r="Y123" s="131"/>
    </row>
    <row r="124" spans="1:25" ht="28.8">
      <c r="A124" s="233" t="s">
        <v>551</v>
      </c>
      <c r="B124" s="131">
        <v>37.9</v>
      </c>
      <c r="C124" s="131" t="s">
        <v>215</v>
      </c>
      <c r="D124" s="131" t="s">
        <v>215</v>
      </c>
      <c r="E124" s="131">
        <v>100</v>
      </c>
      <c r="F124" s="131">
        <v>100</v>
      </c>
      <c r="G124" s="131">
        <v>100</v>
      </c>
      <c r="H124" s="131">
        <v>100</v>
      </c>
      <c r="I124" s="131" t="s">
        <v>215</v>
      </c>
      <c r="J124" s="131" t="s">
        <v>215</v>
      </c>
      <c r="K124" s="131" t="s">
        <v>215</v>
      </c>
      <c r="L124" s="131" t="s">
        <v>215</v>
      </c>
      <c r="M124" s="131" t="s">
        <v>215</v>
      </c>
      <c r="N124" s="131" t="s">
        <v>215</v>
      </c>
      <c r="O124" s="131" t="s">
        <v>412</v>
      </c>
      <c r="P124" s="131">
        <v>25</v>
      </c>
      <c r="Q124" s="131" t="s">
        <v>215</v>
      </c>
      <c r="R124" s="131" t="s">
        <v>412</v>
      </c>
      <c r="S124" s="131">
        <v>100</v>
      </c>
      <c r="T124" s="131" t="s">
        <v>215</v>
      </c>
      <c r="U124" s="131" t="s">
        <v>215</v>
      </c>
      <c r="V124" s="131">
        <v>100</v>
      </c>
      <c r="W124" s="131">
        <v>25</v>
      </c>
      <c r="X124" s="131">
        <v>100</v>
      </c>
      <c r="Y124" s="131" t="s">
        <v>215</v>
      </c>
    </row>
    <row r="125" spans="1:25" ht="28.8">
      <c r="A125" s="233" t="s">
        <v>552</v>
      </c>
      <c r="B125" s="131">
        <v>6.9</v>
      </c>
      <c r="C125" s="131" t="s">
        <v>215</v>
      </c>
      <c r="D125" s="131" t="s">
        <v>215</v>
      </c>
      <c r="E125" s="131" t="s">
        <v>215</v>
      </c>
      <c r="F125" s="131" t="s">
        <v>215</v>
      </c>
      <c r="G125" s="131" t="s">
        <v>215</v>
      </c>
      <c r="H125" s="131" t="s">
        <v>215</v>
      </c>
      <c r="I125" s="131" t="s">
        <v>215</v>
      </c>
      <c r="J125" s="131">
        <v>50</v>
      </c>
      <c r="K125" s="131" t="s">
        <v>215</v>
      </c>
      <c r="L125" s="131" t="s">
        <v>215</v>
      </c>
      <c r="M125" s="131" t="s">
        <v>215</v>
      </c>
      <c r="N125" s="131" t="s">
        <v>215</v>
      </c>
      <c r="O125" s="131" t="s">
        <v>412</v>
      </c>
      <c r="P125" s="131" t="s">
        <v>215</v>
      </c>
      <c r="Q125" s="131" t="s">
        <v>215</v>
      </c>
      <c r="R125" s="131" t="s">
        <v>412</v>
      </c>
      <c r="S125" s="131" t="s">
        <v>215</v>
      </c>
      <c r="T125" s="131" t="s">
        <v>215</v>
      </c>
      <c r="U125" s="131">
        <v>50</v>
      </c>
      <c r="V125" s="131" t="s">
        <v>215</v>
      </c>
      <c r="W125" s="131" t="s">
        <v>215</v>
      </c>
      <c r="X125" s="131" t="s">
        <v>215</v>
      </c>
      <c r="Y125" s="131" t="s">
        <v>215</v>
      </c>
    </row>
    <row r="126" spans="1:25">
      <c r="A126" s="233" t="s">
        <v>553</v>
      </c>
      <c r="B126" s="131">
        <v>13.8</v>
      </c>
      <c r="C126" s="131">
        <v>100</v>
      </c>
      <c r="D126" s="131" t="s">
        <v>215</v>
      </c>
      <c r="E126" s="131" t="s">
        <v>215</v>
      </c>
      <c r="F126" s="131" t="s">
        <v>215</v>
      </c>
      <c r="G126" s="131" t="s">
        <v>215</v>
      </c>
      <c r="H126" s="131" t="s">
        <v>215</v>
      </c>
      <c r="I126" s="131" t="s">
        <v>215</v>
      </c>
      <c r="J126" s="131" t="s">
        <v>215</v>
      </c>
      <c r="K126" s="131" t="s">
        <v>215</v>
      </c>
      <c r="L126" s="131" t="s">
        <v>215</v>
      </c>
      <c r="M126" s="131" t="s">
        <v>215</v>
      </c>
      <c r="N126" s="131" t="s">
        <v>215</v>
      </c>
      <c r="O126" s="131" t="s">
        <v>412</v>
      </c>
      <c r="P126" s="131" t="s">
        <v>215</v>
      </c>
      <c r="Q126" s="131" t="s">
        <v>215</v>
      </c>
      <c r="R126" s="131" t="s">
        <v>412</v>
      </c>
      <c r="S126" s="131" t="s">
        <v>215</v>
      </c>
      <c r="T126" s="131" t="s">
        <v>215</v>
      </c>
      <c r="U126" s="131" t="s">
        <v>215</v>
      </c>
      <c r="V126" s="131" t="s">
        <v>215</v>
      </c>
      <c r="W126" s="131">
        <v>25</v>
      </c>
      <c r="X126" s="131" t="s">
        <v>215</v>
      </c>
      <c r="Y126" s="131">
        <v>33.299999999999997</v>
      </c>
    </row>
    <row r="127" spans="1:25">
      <c r="A127" s="233" t="s">
        <v>554</v>
      </c>
      <c r="B127" s="131">
        <v>20.7</v>
      </c>
      <c r="C127" s="131" t="s">
        <v>215</v>
      </c>
      <c r="D127" s="131" t="s">
        <v>215</v>
      </c>
      <c r="E127" s="131" t="s">
        <v>215</v>
      </c>
      <c r="F127" s="131" t="s">
        <v>215</v>
      </c>
      <c r="G127" s="131" t="s">
        <v>215</v>
      </c>
      <c r="H127" s="131" t="s">
        <v>215</v>
      </c>
      <c r="I127" s="131" t="s">
        <v>215</v>
      </c>
      <c r="J127" s="131">
        <v>50</v>
      </c>
      <c r="K127" s="131" t="s">
        <v>215</v>
      </c>
      <c r="L127" s="131" t="s">
        <v>215</v>
      </c>
      <c r="M127" s="131" t="s">
        <v>215</v>
      </c>
      <c r="N127" s="131" t="s">
        <v>215</v>
      </c>
      <c r="O127" s="131" t="s">
        <v>412</v>
      </c>
      <c r="P127" s="131">
        <v>25</v>
      </c>
      <c r="Q127" s="131" t="s">
        <v>215</v>
      </c>
      <c r="R127" s="131" t="s">
        <v>412</v>
      </c>
      <c r="S127" s="131" t="s">
        <v>215</v>
      </c>
      <c r="T127" s="131" t="s">
        <v>215</v>
      </c>
      <c r="U127" s="131" t="s">
        <v>215</v>
      </c>
      <c r="V127" s="131" t="s">
        <v>215</v>
      </c>
      <c r="W127" s="131">
        <v>50</v>
      </c>
      <c r="X127" s="131" t="s">
        <v>215</v>
      </c>
      <c r="Y127" s="131">
        <v>66.7</v>
      </c>
    </row>
    <row r="128" spans="1:25" ht="28.8">
      <c r="A128" s="233" t="s">
        <v>555</v>
      </c>
      <c r="B128" s="131">
        <v>10.3</v>
      </c>
      <c r="C128" s="131" t="s">
        <v>215</v>
      </c>
      <c r="D128" s="131" t="s">
        <v>215</v>
      </c>
      <c r="E128" s="131" t="s">
        <v>215</v>
      </c>
      <c r="F128" s="131" t="s">
        <v>215</v>
      </c>
      <c r="G128" s="131" t="s">
        <v>215</v>
      </c>
      <c r="H128" s="131" t="s">
        <v>215</v>
      </c>
      <c r="I128" s="131">
        <v>100</v>
      </c>
      <c r="J128" s="131" t="s">
        <v>215</v>
      </c>
      <c r="K128" s="131" t="s">
        <v>215</v>
      </c>
      <c r="L128" s="131">
        <v>100</v>
      </c>
      <c r="M128" s="131" t="s">
        <v>215</v>
      </c>
      <c r="N128" s="131" t="s">
        <v>215</v>
      </c>
      <c r="O128" s="131" t="s">
        <v>412</v>
      </c>
      <c r="P128" s="131">
        <v>25</v>
      </c>
      <c r="Q128" s="131" t="s">
        <v>215</v>
      </c>
      <c r="R128" s="131" t="s">
        <v>412</v>
      </c>
      <c r="S128" s="131" t="s">
        <v>215</v>
      </c>
      <c r="T128" s="131" t="s">
        <v>215</v>
      </c>
      <c r="U128" s="131" t="s">
        <v>215</v>
      </c>
      <c r="V128" s="131" t="s">
        <v>215</v>
      </c>
      <c r="W128" s="131" t="s">
        <v>215</v>
      </c>
      <c r="X128" s="131" t="s">
        <v>215</v>
      </c>
      <c r="Y128" s="131" t="s">
        <v>215</v>
      </c>
    </row>
    <row r="129" spans="1:25" ht="28.8">
      <c r="A129" s="233" t="s">
        <v>556</v>
      </c>
      <c r="B129" s="131" t="s">
        <v>215</v>
      </c>
      <c r="C129" s="131" t="s">
        <v>215</v>
      </c>
      <c r="D129" s="131" t="s">
        <v>215</v>
      </c>
      <c r="E129" s="131" t="s">
        <v>215</v>
      </c>
      <c r="F129" s="131" t="s">
        <v>215</v>
      </c>
      <c r="G129" s="131" t="s">
        <v>215</v>
      </c>
      <c r="H129" s="131" t="s">
        <v>215</v>
      </c>
      <c r="I129" s="131" t="s">
        <v>215</v>
      </c>
      <c r="J129" s="131" t="s">
        <v>215</v>
      </c>
      <c r="K129" s="131" t="s">
        <v>215</v>
      </c>
      <c r="L129" s="131" t="s">
        <v>215</v>
      </c>
      <c r="M129" s="131" t="s">
        <v>215</v>
      </c>
      <c r="N129" s="131" t="s">
        <v>215</v>
      </c>
      <c r="O129" s="131" t="s">
        <v>412</v>
      </c>
      <c r="P129" s="131" t="s">
        <v>215</v>
      </c>
      <c r="Q129" s="131" t="s">
        <v>215</v>
      </c>
      <c r="R129" s="131" t="s">
        <v>412</v>
      </c>
      <c r="S129" s="131" t="s">
        <v>215</v>
      </c>
      <c r="T129" s="131" t="s">
        <v>215</v>
      </c>
      <c r="U129" s="131" t="s">
        <v>215</v>
      </c>
      <c r="V129" s="131" t="s">
        <v>215</v>
      </c>
      <c r="W129" s="131" t="s">
        <v>215</v>
      </c>
      <c r="X129" s="131" t="s">
        <v>215</v>
      </c>
      <c r="Y129" s="131" t="s">
        <v>215</v>
      </c>
    </row>
    <row r="130" spans="1:25" ht="43.2">
      <c r="A130" s="236" t="s">
        <v>557</v>
      </c>
      <c r="B130" s="131"/>
      <c r="C130" s="131"/>
      <c r="D130" s="131"/>
      <c r="E130" s="131"/>
      <c r="F130" s="131"/>
      <c r="G130" s="131"/>
      <c r="H130" s="131"/>
      <c r="I130" s="131"/>
      <c r="J130" s="131"/>
      <c r="K130" s="131"/>
      <c r="L130" s="131"/>
      <c r="M130" s="131"/>
      <c r="N130" s="131"/>
      <c r="O130" s="131"/>
      <c r="P130" s="131"/>
      <c r="Q130" s="131"/>
      <c r="R130" s="131"/>
      <c r="S130" s="131"/>
      <c r="T130" s="131"/>
      <c r="U130" s="131"/>
      <c r="V130" s="131"/>
      <c r="W130" s="131"/>
      <c r="X130" s="131"/>
      <c r="Y130" s="131"/>
    </row>
    <row r="131" spans="1:25">
      <c r="A131" s="233" t="s">
        <v>558</v>
      </c>
      <c r="B131" s="131">
        <v>8.8000000000000007</v>
      </c>
      <c r="C131" s="131" t="s">
        <v>215</v>
      </c>
      <c r="D131" s="131" t="s">
        <v>215</v>
      </c>
      <c r="E131" s="131" t="s">
        <v>215</v>
      </c>
      <c r="F131" s="131" t="s">
        <v>215</v>
      </c>
      <c r="G131" s="131" t="s">
        <v>215</v>
      </c>
      <c r="H131" s="131" t="s">
        <v>215</v>
      </c>
      <c r="I131" s="131">
        <v>100</v>
      </c>
      <c r="J131" s="131" t="s">
        <v>215</v>
      </c>
      <c r="K131" s="131" t="s">
        <v>215</v>
      </c>
      <c r="L131" s="131" t="s">
        <v>215</v>
      </c>
      <c r="M131" s="131" t="s">
        <v>215</v>
      </c>
      <c r="N131" s="131" t="s">
        <v>215</v>
      </c>
      <c r="O131" s="131" t="s">
        <v>412</v>
      </c>
      <c r="P131" s="131">
        <v>25</v>
      </c>
      <c r="Q131" s="131" t="s">
        <v>215</v>
      </c>
      <c r="R131" s="131" t="s">
        <v>412</v>
      </c>
      <c r="S131" s="131">
        <v>100</v>
      </c>
      <c r="T131" s="131" t="s">
        <v>215</v>
      </c>
      <c r="U131" s="131" t="s">
        <v>215</v>
      </c>
      <c r="V131" s="131" t="s">
        <v>215</v>
      </c>
      <c r="W131" s="131" t="s">
        <v>215</v>
      </c>
      <c r="X131" s="131" t="s">
        <v>215</v>
      </c>
      <c r="Y131" s="131" t="s">
        <v>215</v>
      </c>
    </row>
    <row r="132" spans="1:25">
      <c r="A132" s="233" t="s">
        <v>559</v>
      </c>
      <c r="B132" s="131">
        <v>5.9</v>
      </c>
      <c r="C132" s="131" t="s">
        <v>215</v>
      </c>
      <c r="D132" s="131" t="s">
        <v>215</v>
      </c>
      <c r="E132" s="131" t="s">
        <v>215</v>
      </c>
      <c r="F132" s="131" t="s">
        <v>215</v>
      </c>
      <c r="G132" s="131" t="s">
        <v>215</v>
      </c>
      <c r="H132" s="131" t="s">
        <v>215</v>
      </c>
      <c r="I132" s="131" t="s">
        <v>215</v>
      </c>
      <c r="J132" s="131" t="s">
        <v>215</v>
      </c>
      <c r="K132" s="131" t="s">
        <v>215</v>
      </c>
      <c r="L132" s="131" t="s">
        <v>215</v>
      </c>
      <c r="M132" s="131" t="s">
        <v>215</v>
      </c>
      <c r="N132" s="131" t="s">
        <v>215</v>
      </c>
      <c r="O132" s="131" t="s">
        <v>412</v>
      </c>
      <c r="P132" s="131">
        <v>25</v>
      </c>
      <c r="Q132" s="131" t="s">
        <v>215</v>
      </c>
      <c r="R132" s="131" t="s">
        <v>412</v>
      </c>
      <c r="S132" s="131" t="s">
        <v>215</v>
      </c>
      <c r="T132" s="131" t="s">
        <v>215</v>
      </c>
      <c r="U132" s="131">
        <v>50</v>
      </c>
      <c r="V132" s="131" t="s">
        <v>215</v>
      </c>
      <c r="W132" s="131" t="s">
        <v>215</v>
      </c>
      <c r="X132" s="131" t="s">
        <v>215</v>
      </c>
      <c r="Y132" s="131" t="s">
        <v>215</v>
      </c>
    </row>
    <row r="133" spans="1:25">
      <c r="A133" s="233" t="s">
        <v>560</v>
      </c>
      <c r="B133" s="131">
        <v>17.600000000000001</v>
      </c>
      <c r="C133" s="131" t="s">
        <v>215</v>
      </c>
      <c r="D133" s="131" t="s">
        <v>215</v>
      </c>
      <c r="E133" s="131" t="s">
        <v>215</v>
      </c>
      <c r="F133" s="131">
        <v>33.299999999999997</v>
      </c>
      <c r="G133" s="131" t="s">
        <v>215</v>
      </c>
      <c r="H133" s="131" t="s">
        <v>215</v>
      </c>
      <c r="I133" s="131" t="s">
        <v>215</v>
      </c>
      <c r="J133" s="131">
        <v>100</v>
      </c>
      <c r="K133" s="131" t="s">
        <v>215</v>
      </c>
      <c r="L133" s="131" t="s">
        <v>215</v>
      </c>
      <c r="M133" s="131" t="s">
        <v>215</v>
      </c>
      <c r="N133" s="131" t="s">
        <v>215</v>
      </c>
      <c r="O133" s="131" t="s">
        <v>412</v>
      </c>
      <c r="P133" s="131" t="s">
        <v>215</v>
      </c>
      <c r="Q133" s="131" t="s">
        <v>215</v>
      </c>
      <c r="R133" s="131" t="s">
        <v>412</v>
      </c>
      <c r="S133" s="131" t="s">
        <v>215</v>
      </c>
      <c r="T133" s="131" t="s">
        <v>215</v>
      </c>
      <c r="U133" s="131" t="s">
        <v>215</v>
      </c>
      <c r="V133" s="131" t="s">
        <v>215</v>
      </c>
      <c r="W133" s="131" t="s">
        <v>215</v>
      </c>
      <c r="X133" s="131" t="s">
        <v>215</v>
      </c>
      <c r="Y133" s="131">
        <v>66.7</v>
      </c>
    </row>
    <row r="134" spans="1:25">
      <c r="A134" s="233" t="s">
        <v>561</v>
      </c>
      <c r="B134" s="131">
        <v>17.600000000000001</v>
      </c>
      <c r="C134" s="131">
        <v>100</v>
      </c>
      <c r="D134" s="131" t="s">
        <v>215</v>
      </c>
      <c r="E134" s="131" t="s">
        <v>215</v>
      </c>
      <c r="F134" s="131" t="s">
        <v>215</v>
      </c>
      <c r="G134" s="131">
        <v>100</v>
      </c>
      <c r="H134" s="131" t="s">
        <v>215</v>
      </c>
      <c r="I134" s="131" t="s">
        <v>215</v>
      </c>
      <c r="J134" s="131" t="s">
        <v>215</v>
      </c>
      <c r="K134" s="131" t="s">
        <v>215</v>
      </c>
      <c r="L134" s="131" t="s">
        <v>215</v>
      </c>
      <c r="M134" s="131" t="s">
        <v>215</v>
      </c>
      <c r="N134" s="131" t="s">
        <v>215</v>
      </c>
      <c r="O134" s="131" t="s">
        <v>412</v>
      </c>
      <c r="P134" s="131" t="s">
        <v>215</v>
      </c>
      <c r="Q134" s="131" t="s">
        <v>215</v>
      </c>
      <c r="R134" s="131" t="s">
        <v>412</v>
      </c>
      <c r="S134" s="131" t="s">
        <v>215</v>
      </c>
      <c r="T134" s="131" t="s">
        <v>215</v>
      </c>
      <c r="U134" s="131">
        <v>50</v>
      </c>
      <c r="V134" s="131" t="s">
        <v>215</v>
      </c>
      <c r="W134" s="131">
        <v>40</v>
      </c>
      <c r="X134" s="131" t="s">
        <v>215</v>
      </c>
      <c r="Y134" s="131" t="s">
        <v>215</v>
      </c>
    </row>
    <row r="135" spans="1:25">
      <c r="A135" s="233" t="s">
        <v>562</v>
      </c>
      <c r="B135" s="131">
        <v>50</v>
      </c>
      <c r="C135" s="131" t="s">
        <v>215</v>
      </c>
      <c r="D135" s="131" t="s">
        <v>215</v>
      </c>
      <c r="E135" s="131">
        <v>100</v>
      </c>
      <c r="F135" s="131">
        <v>66.7</v>
      </c>
      <c r="G135" s="131" t="s">
        <v>215</v>
      </c>
      <c r="H135" s="131">
        <v>100</v>
      </c>
      <c r="I135" s="131" t="s">
        <v>215</v>
      </c>
      <c r="J135" s="131" t="s">
        <v>215</v>
      </c>
      <c r="K135" s="131" t="s">
        <v>215</v>
      </c>
      <c r="L135" s="131">
        <v>100</v>
      </c>
      <c r="M135" s="131">
        <v>100</v>
      </c>
      <c r="N135" s="131" t="s">
        <v>215</v>
      </c>
      <c r="O135" s="131" t="s">
        <v>412</v>
      </c>
      <c r="P135" s="131">
        <v>50</v>
      </c>
      <c r="Q135" s="131">
        <v>100</v>
      </c>
      <c r="R135" s="131" t="s">
        <v>412</v>
      </c>
      <c r="S135" s="131" t="s">
        <v>215</v>
      </c>
      <c r="T135" s="131" t="s">
        <v>215</v>
      </c>
      <c r="U135" s="131" t="s">
        <v>215</v>
      </c>
      <c r="V135" s="131">
        <v>100</v>
      </c>
      <c r="W135" s="131">
        <v>60</v>
      </c>
      <c r="X135" s="131">
        <v>100</v>
      </c>
      <c r="Y135" s="131">
        <v>33.299999999999997</v>
      </c>
    </row>
    <row r="136" spans="1:25" ht="43.2">
      <c r="A136" s="236" t="s">
        <v>563</v>
      </c>
      <c r="B136" s="131"/>
      <c r="C136" s="131"/>
      <c r="D136" s="131"/>
      <c r="E136" s="131"/>
      <c r="F136" s="131"/>
      <c r="G136" s="131"/>
      <c r="H136" s="131"/>
      <c r="I136" s="131"/>
      <c r="J136" s="131"/>
      <c r="K136" s="131"/>
      <c r="L136" s="131"/>
      <c r="M136" s="131"/>
      <c r="N136" s="131"/>
      <c r="O136" s="131"/>
      <c r="P136" s="131"/>
      <c r="Q136" s="131"/>
      <c r="R136" s="131"/>
      <c r="S136" s="131"/>
      <c r="T136" s="131"/>
      <c r="U136" s="131"/>
      <c r="V136" s="131"/>
      <c r="W136" s="131"/>
      <c r="X136" s="131"/>
      <c r="Y136" s="131"/>
    </row>
    <row r="137" spans="1:25">
      <c r="A137" s="233" t="s">
        <v>564</v>
      </c>
      <c r="B137" s="131">
        <v>8.8000000000000007</v>
      </c>
      <c r="C137" s="131" t="s">
        <v>215</v>
      </c>
      <c r="D137" s="131" t="s">
        <v>215</v>
      </c>
      <c r="E137" s="131" t="s">
        <v>215</v>
      </c>
      <c r="F137" s="131" t="s">
        <v>215</v>
      </c>
      <c r="G137" s="131" t="s">
        <v>215</v>
      </c>
      <c r="H137" s="131">
        <v>50</v>
      </c>
      <c r="I137" s="131" t="s">
        <v>215</v>
      </c>
      <c r="J137" s="131" t="s">
        <v>215</v>
      </c>
      <c r="K137" s="131" t="s">
        <v>215</v>
      </c>
      <c r="L137" s="131" t="s">
        <v>215</v>
      </c>
      <c r="M137" s="131" t="s">
        <v>215</v>
      </c>
      <c r="N137" s="131" t="s">
        <v>215</v>
      </c>
      <c r="O137" s="131" t="s">
        <v>412</v>
      </c>
      <c r="P137" s="131" t="s">
        <v>215</v>
      </c>
      <c r="Q137" s="131" t="s">
        <v>215</v>
      </c>
      <c r="R137" s="131" t="s">
        <v>412</v>
      </c>
      <c r="S137" s="131" t="s">
        <v>215</v>
      </c>
      <c r="T137" s="131" t="s">
        <v>215</v>
      </c>
      <c r="U137" s="131">
        <v>50</v>
      </c>
      <c r="V137" s="131" t="s">
        <v>215</v>
      </c>
      <c r="W137" s="131">
        <v>20</v>
      </c>
      <c r="X137" s="131" t="s">
        <v>215</v>
      </c>
      <c r="Y137" s="131" t="s">
        <v>215</v>
      </c>
    </row>
    <row r="138" spans="1:25">
      <c r="A138" s="233" t="s">
        <v>565</v>
      </c>
      <c r="B138" s="131">
        <v>35.299999999999997</v>
      </c>
      <c r="C138" s="131">
        <v>100</v>
      </c>
      <c r="D138" s="131" t="s">
        <v>215</v>
      </c>
      <c r="E138" s="131" t="s">
        <v>215</v>
      </c>
      <c r="F138" s="131" t="s">
        <v>215</v>
      </c>
      <c r="G138" s="131" t="s">
        <v>215</v>
      </c>
      <c r="H138" s="131" t="s">
        <v>215</v>
      </c>
      <c r="I138" s="131" t="s">
        <v>215</v>
      </c>
      <c r="J138" s="131" t="s">
        <v>215</v>
      </c>
      <c r="K138" s="131" t="s">
        <v>215</v>
      </c>
      <c r="L138" s="131">
        <v>50</v>
      </c>
      <c r="M138" s="131" t="s">
        <v>215</v>
      </c>
      <c r="N138" s="131" t="s">
        <v>215</v>
      </c>
      <c r="O138" s="131" t="s">
        <v>412</v>
      </c>
      <c r="P138" s="131" t="s">
        <v>215</v>
      </c>
      <c r="Q138" s="131">
        <v>100</v>
      </c>
      <c r="R138" s="131" t="s">
        <v>412</v>
      </c>
      <c r="S138" s="131" t="s">
        <v>215</v>
      </c>
      <c r="T138" s="131" t="s">
        <v>215</v>
      </c>
      <c r="U138" s="131">
        <v>50</v>
      </c>
      <c r="V138" s="131">
        <v>100</v>
      </c>
      <c r="W138" s="131">
        <v>60</v>
      </c>
      <c r="X138" s="131">
        <v>100</v>
      </c>
      <c r="Y138" s="131">
        <v>66.7</v>
      </c>
    </row>
    <row r="139" spans="1:25">
      <c r="A139" s="233" t="s">
        <v>566</v>
      </c>
      <c r="B139" s="131">
        <v>35.299999999999997</v>
      </c>
      <c r="C139" s="131" t="s">
        <v>215</v>
      </c>
      <c r="D139" s="131" t="s">
        <v>215</v>
      </c>
      <c r="E139" s="131">
        <v>100</v>
      </c>
      <c r="F139" s="131">
        <v>33.299999999999997</v>
      </c>
      <c r="G139" s="131" t="s">
        <v>215</v>
      </c>
      <c r="H139" s="131">
        <v>50</v>
      </c>
      <c r="I139" s="131">
        <v>100</v>
      </c>
      <c r="J139" s="131">
        <v>66.7</v>
      </c>
      <c r="K139" s="131" t="s">
        <v>215</v>
      </c>
      <c r="L139" s="131">
        <v>50</v>
      </c>
      <c r="M139" s="131" t="s">
        <v>215</v>
      </c>
      <c r="N139" s="131" t="s">
        <v>215</v>
      </c>
      <c r="O139" s="131" t="s">
        <v>412</v>
      </c>
      <c r="P139" s="131">
        <v>100</v>
      </c>
      <c r="Q139" s="131" t="s">
        <v>215</v>
      </c>
      <c r="R139" s="131" t="s">
        <v>412</v>
      </c>
      <c r="S139" s="131">
        <v>100</v>
      </c>
      <c r="T139" s="131" t="s">
        <v>215</v>
      </c>
      <c r="U139" s="131" t="s">
        <v>215</v>
      </c>
      <c r="V139" s="131" t="s">
        <v>215</v>
      </c>
      <c r="W139" s="131" t="s">
        <v>215</v>
      </c>
      <c r="X139" s="131" t="s">
        <v>215</v>
      </c>
      <c r="Y139" s="131" t="s">
        <v>215</v>
      </c>
    </row>
    <row r="140" spans="1:25">
      <c r="A140" s="233" t="s">
        <v>567</v>
      </c>
      <c r="B140" s="131">
        <v>20.6</v>
      </c>
      <c r="C140" s="131" t="s">
        <v>215</v>
      </c>
      <c r="D140" s="131" t="s">
        <v>215</v>
      </c>
      <c r="E140" s="131" t="s">
        <v>215</v>
      </c>
      <c r="F140" s="131">
        <v>66.7</v>
      </c>
      <c r="G140" s="131">
        <v>100</v>
      </c>
      <c r="H140" s="131" t="s">
        <v>215</v>
      </c>
      <c r="I140" s="131" t="s">
        <v>215</v>
      </c>
      <c r="J140" s="131">
        <v>33.299999999999997</v>
      </c>
      <c r="K140" s="131" t="s">
        <v>215</v>
      </c>
      <c r="L140" s="131" t="s">
        <v>215</v>
      </c>
      <c r="M140" s="131">
        <v>100</v>
      </c>
      <c r="N140" s="131" t="s">
        <v>215</v>
      </c>
      <c r="O140" s="131" t="s">
        <v>412</v>
      </c>
      <c r="P140" s="131" t="s">
        <v>215</v>
      </c>
      <c r="Q140" s="131" t="s">
        <v>215</v>
      </c>
      <c r="R140" s="131" t="s">
        <v>412</v>
      </c>
      <c r="S140" s="131" t="s">
        <v>215</v>
      </c>
      <c r="T140" s="131" t="s">
        <v>215</v>
      </c>
      <c r="U140" s="131" t="s">
        <v>215</v>
      </c>
      <c r="V140" s="131" t="s">
        <v>215</v>
      </c>
      <c r="W140" s="131">
        <v>20</v>
      </c>
      <c r="X140" s="131" t="s">
        <v>215</v>
      </c>
      <c r="Y140" s="131">
        <v>33.299999999999997</v>
      </c>
    </row>
    <row r="141" spans="1:25">
      <c r="A141" s="233" t="s">
        <v>568</v>
      </c>
      <c r="B141" s="131" t="s">
        <v>215</v>
      </c>
      <c r="C141" s="131" t="s">
        <v>215</v>
      </c>
      <c r="D141" s="131" t="s">
        <v>215</v>
      </c>
      <c r="E141" s="131" t="s">
        <v>215</v>
      </c>
      <c r="F141" s="131" t="s">
        <v>215</v>
      </c>
      <c r="G141" s="131" t="s">
        <v>215</v>
      </c>
      <c r="H141" s="131" t="s">
        <v>215</v>
      </c>
      <c r="I141" s="131" t="s">
        <v>215</v>
      </c>
      <c r="J141" s="131" t="s">
        <v>215</v>
      </c>
      <c r="K141" s="131" t="s">
        <v>215</v>
      </c>
      <c r="L141" s="131" t="s">
        <v>215</v>
      </c>
      <c r="M141" s="131" t="s">
        <v>215</v>
      </c>
      <c r="N141" s="131" t="s">
        <v>215</v>
      </c>
      <c r="O141" s="131" t="s">
        <v>412</v>
      </c>
      <c r="P141" s="131" t="s">
        <v>215</v>
      </c>
      <c r="Q141" s="131" t="s">
        <v>215</v>
      </c>
      <c r="R141" s="131" t="s">
        <v>412</v>
      </c>
      <c r="S141" s="131" t="s">
        <v>215</v>
      </c>
      <c r="T141" s="131" t="s">
        <v>215</v>
      </c>
      <c r="U141" s="131" t="s">
        <v>215</v>
      </c>
      <c r="V141" s="131" t="s">
        <v>215</v>
      </c>
      <c r="W141" s="131" t="s">
        <v>215</v>
      </c>
      <c r="X141" s="131" t="s">
        <v>215</v>
      </c>
      <c r="Y141" s="131" t="s">
        <v>215</v>
      </c>
    </row>
    <row r="142" spans="1:25" ht="57.6">
      <c r="A142" s="236" t="s">
        <v>569</v>
      </c>
      <c r="B142" s="131">
        <v>8.1</v>
      </c>
      <c r="C142" s="131">
        <v>7</v>
      </c>
      <c r="D142" s="131" t="s">
        <v>215</v>
      </c>
      <c r="E142" s="131">
        <v>9</v>
      </c>
      <c r="F142" s="131">
        <v>10</v>
      </c>
      <c r="G142" s="131">
        <v>8</v>
      </c>
      <c r="H142" s="131">
        <v>8</v>
      </c>
      <c r="I142" s="131">
        <v>10</v>
      </c>
      <c r="J142" s="131">
        <v>7.3</v>
      </c>
      <c r="K142" s="131" t="s">
        <v>215</v>
      </c>
      <c r="L142" s="131">
        <v>8.5</v>
      </c>
      <c r="M142" s="131">
        <v>10</v>
      </c>
      <c r="N142" s="131" t="s">
        <v>215</v>
      </c>
      <c r="O142" s="131" t="s">
        <v>412</v>
      </c>
      <c r="P142" s="131">
        <v>9.3000000000000007</v>
      </c>
      <c r="Q142" s="131">
        <v>1</v>
      </c>
      <c r="R142" s="131" t="s">
        <v>412</v>
      </c>
      <c r="S142" s="131">
        <v>7</v>
      </c>
      <c r="T142" s="131" t="s">
        <v>215</v>
      </c>
      <c r="U142" s="131">
        <v>5.5</v>
      </c>
      <c r="V142" s="131">
        <v>10</v>
      </c>
      <c r="W142" s="131">
        <v>8.4</v>
      </c>
      <c r="X142" s="131">
        <v>9</v>
      </c>
      <c r="Y142" s="131">
        <v>7.7</v>
      </c>
    </row>
    <row r="143" spans="1:25" ht="72">
      <c r="A143" s="236" t="s">
        <v>570</v>
      </c>
      <c r="B143" s="131"/>
      <c r="C143" s="131"/>
      <c r="D143" s="131"/>
      <c r="E143" s="131"/>
      <c r="F143" s="131"/>
      <c r="G143" s="131"/>
      <c r="H143" s="131"/>
      <c r="I143" s="131"/>
      <c r="J143" s="131"/>
      <c r="K143" s="131"/>
      <c r="L143" s="131"/>
      <c r="M143" s="131"/>
      <c r="N143" s="131"/>
      <c r="O143" s="131"/>
      <c r="P143" s="131"/>
      <c r="Q143" s="131"/>
      <c r="R143" s="131"/>
      <c r="S143" s="131"/>
      <c r="T143" s="131"/>
      <c r="U143" s="131"/>
      <c r="V143" s="131"/>
      <c r="W143" s="131"/>
      <c r="X143" s="131"/>
      <c r="Y143" s="131"/>
    </row>
    <row r="144" spans="1:25" ht="28.8">
      <c r="A144" s="233" t="s">
        <v>571</v>
      </c>
      <c r="B144" s="131">
        <v>7.4</v>
      </c>
      <c r="C144" s="131">
        <v>8</v>
      </c>
      <c r="D144" s="131" t="s">
        <v>215</v>
      </c>
      <c r="E144" s="131">
        <v>8</v>
      </c>
      <c r="F144" s="131">
        <v>9.6999999999999993</v>
      </c>
      <c r="G144" s="131">
        <v>8</v>
      </c>
      <c r="H144" s="131">
        <v>7.5</v>
      </c>
      <c r="I144" s="131">
        <v>10</v>
      </c>
      <c r="J144" s="131">
        <v>6</v>
      </c>
      <c r="K144" s="131" t="s">
        <v>215</v>
      </c>
      <c r="L144" s="131">
        <v>9</v>
      </c>
      <c r="M144" s="131">
        <v>8</v>
      </c>
      <c r="N144" s="131" t="s">
        <v>215</v>
      </c>
      <c r="O144" s="131" t="s">
        <v>412</v>
      </c>
      <c r="P144" s="131">
        <v>7.8</v>
      </c>
      <c r="Q144" s="131">
        <v>1</v>
      </c>
      <c r="R144" s="131" t="s">
        <v>412</v>
      </c>
      <c r="S144" s="131">
        <v>9</v>
      </c>
      <c r="T144" s="131" t="s">
        <v>215</v>
      </c>
      <c r="U144" s="131">
        <v>5.5</v>
      </c>
      <c r="V144" s="131">
        <v>10</v>
      </c>
      <c r="W144" s="131">
        <v>6.4</v>
      </c>
      <c r="X144" s="131">
        <v>8</v>
      </c>
      <c r="Y144" s="131">
        <v>7.7</v>
      </c>
    </row>
    <row r="145" spans="1:25" ht="28.8">
      <c r="A145" s="233" t="s">
        <v>572</v>
      </c>
      <c r="B145" s="131">
        <v>6.1</v>
      </c>
      <c r="C145" s="131">
        <v>6</v>
      </c>
      <c r="D145" s="131" t="s">
        <v>215</v>
      </c>
      <c r="E145" s="131" t="s">
        <v>215</v>
      </c>
      <c r="F145" s="131">
        <v>7.7</v>
      </c>
      <c r="G145" s="131">
        <v>3</v>
      </c>
      <c r="H145" s="131">
        <v>5</v>
      </c>
      <c r="I145" s="131" t="s">
        <v>215</v>
      </c>
      <c r="J145" s="131">
        <v>5.7</v>
      </c>
      <c r="K145" s="131" t="s">
        <v>215</v>
      </c>
      <c r="L145" s="131">
        <v>7.5</v>
      </c>
      <c r="M145" s="131" t="s">
        <v>215</v>
      </c>
      <c r="N145" s="131" t="s">
        <v>215</v>
      </c>
      <c r="O145" s="131" t="s">
        <v>412</v>
      </c>
      <c r="P145" s="131">
        <v>7.3</v>
      </c>
      <c r="Q145" s="131">
        <v>1</v>
      </c>
      <c r="R145" s="131" t="s">
        <v>412</v>
      </c>
      <c r="S145" s="131" t="s">
        <v>215</v>
      </c>
      <c r="T145" s="131" t="s">
        <v>215</v>
      </c>
      <c r="U145" s="131">
        <v>8.5</v>
      </c>
      <c r="V145" s="131">
        <v>9</v>
      </c>
      <c r="W145" s="131">
        <v>3.8</v>
      </c>
      <c r="X145" s="131">
        <v>8</v>
      </c>
      <c r="Y145" s="131">
        <v>5</v>
      </c>
    </row>
    <row r="146" spans="1:25" ht="28.8">
      <c r="A146" s="233" t="s">
        <v>573</v>
      </c>
      <c r="B146" s="131">
        <v>7.6</v>
      </c>
      <c r="C146" s="131">
        <v>7</v>
      </c>
      <c r="D146" s="131" t="s">
        <v>215</v>
      </c>
      <c r="E146" s="131" t="s">
        <v>215</v>
      </c>
      <c r="F146" s="131">
        <v>9.3000000000000007</v>
      </c>
      <c r="G146" s="131">
        <v>8</v>
      </c>
      <c r="H146" s="131">
        <v>7</v>
      </c>
      <c r="I146" s="131">
        <v>10</v>
      </c>
      <c r="J146" s="131">
        <v>6.7</v>
      </c>
      <c r="K146" s="131" t="s">
        <v>215</v>
      </c>
      <c r="L146" s="131">
        <v>9</v>
      </c>
      <c r="M146" s="131">
        <v>10</v>
      </c>
      <c r="N146" s="131" t="s">
        <v>215</v>
      </c>
      <c r="O146" s="131" t="s">
        <v>412</v>
      </c>
      <c r="P146" s="131">
        <v>7.5</v>
      </c>
      <c r="Q146" s="131">
        <v>1</v>
      </c>
      <c r="R146" s="131" t="s">
        <v>412</v>
      </c>
      <c r="S146" s="131">
        <v>8</v>
      </c>
      <c r="T146" s="131" t="s">
        <v>215</v>
      </c>
      <c r="U146" s="131">
        <v>8.5</v>
      </c>
      <c r="V146" s="131">
        <v>9</v>
      </c>
      <c r="W146" s="131">
        <v>6.4</v>
      </c>
      <c r="X146" s="131">
        <v>7</v>
      </c>
      <c r="Y146" s="131">
        <v>7</v>
      </c>
    </row>
    <row r="147" spans="1:25" ht="43.2">
      <c r="A147" s="233" t="s">
        <v>574</v>
      </c>
      <c r="B147" s="131">
        <v>7.5</v>
      </c>
      <c r="C147" s="131">
        <v>6</v>
      </c>
      <c r="D147" s="131" t="s">
        <v>215</v>
      </c>
      <c r="E147" s="131">
        <v>8</v>
      </c>
      <c r="F147" s="131">
        <v>9.3000000000000007</v>
      </c>
      <c r="G147" s="131">
        <v>8</v>
      </c>
      <c r="H147" s="131">
        <v>7</v>
      </c>
      <c r="I147" s="131">
        <v>10</v>
      </c>
      <c r="J147" s="131">
        <v>8</v>
      </c>
      <c r="K147" s="131" t="s">
        <v>215</v>
      </c>
      <c r="L147" s="131">
        <v>8.5</v>
      </c>
      <c r="M147" s="131">
        <v>8</v>
      </c>
      <c r="N147" s="131" t="s">
        <v>215</v>
      </c>
      <c r="O147" s="131" t="s">
        <v>412</v>
      </c>
      <c r="P147" s="131">
        <v>6.8</v>
      </c>
      <c r="Q147" s="131">
        <v>1</v>
      </c>
      <c r="R147" s="131" t="s">
        <v>412</v>
      </c>
      <c r="S147" s="131">
        <v>8</v>
      </c>
      <c r="T147" s="131" t="s">
        <v>215</v>
      </c>
      <c r="U147" s="131">
        <v>9</v>
      </c>
      <c r="V147" s="131">
        <v>10</v>
      </c>
      <c r="W147" s="131">
        <v>6.2</v>
      </c>
      <c r="X147" s="131">
        <v>8</v>
      </c>
      <c r="Y147" s="131">
        <v>7.5</v>
      </c>
    </row>
    <row r="148" spans="1:25">
      <c r="A148" s="233" t="s">
        <v>575</v>
      </c>
      <c r="B148" s="131">
        <v>7.5</v>
      </c>
      <c r="C148" s="131">
        <v>5</v>
      </c>
      <c r="D148" s="131" t="s">
        <v>215</v>
      </c>
      <c r="E148" s="131">
        <v>7</v>
      </c>
      <c r="F148" s="131">
        <v>10</v>
      </c>
      <c r="G148" s="131">
        <v>4</v>
      </c>
      <c r="H148" s="131">
        <v>7</v>
      </c>
      <c r="I148" s="131">
        <v>10</v>
      </c>
      <c r="J148" s="131">
        <v>7</v>
      </c>
      <c r="K148" s="131" t="s">
        <v>215</v>
      </c>
      <c r="L148" s="131">
        <v>8.5</v>
      </c>
      <c r="M148" s="131">
        <v>10</v>
      </c>
      <c r="N148" s="131" t="s">
        <v>215</v>
      </c>
      <c r="O148" s="131" t="s">
        <v>412</v>
      </c>
      <c r="P148" s="131">
        <v>8.6999999999999993</v>
      </c>
      <c r="Q148" s="131">
        <v>1</v>
      </c>
      <c r="R148" s="131" t="s">
        <v>412</v>
      </c>
      <c r="S148" s="131">
        <v>7</v>
      </c>
      <c r="T148" s="131" t="s">
        <v>215</v>
      </c>
      <c r="U148" s="131">
        <v>5.5</v>
      </c>
      <c r="V148" s="131">
        <v>10</v>
      </c>
      <c r="W148" s="131">
        <v>6.2</v>
      </c>
      <c r="X148" s="131">
        <v>10</v>
      </c>
      <c r="Y148" s="131">
        <v>10</v>
      </c>
    </row>
    <row r="149" spans="1:25" ht="28.8">
      <c r="A149" s="233" t="s">
        <v>576</v>
      </c>
      <c r="B149" s="131">
        <v>7.1</v>
      </c>
      <c r="C149" s="131">
        <v>5</v>
      </c>
      <c r="D149" s="131" t="s">
        <v>215</v>
      </c>
      <c r="E149" s="131">
        <v>2</v>
      </c>
      <c r="F149" s="131">
        <v>9.3000000000000007</v>
      </c>
      <c r="G149" s="131">
        <v>1</v>
      </c>
      <c r="H149" s="131">
        <v>5.5</v>
      </c>
      <c r="I149" s="131">
        <v>10</v>
      </c>
      <c r="J149" s="131">
        <v>7</v>
      </c>
      <c r="K149" s="131" t="s">
        <v>215</v>
      </c>
      <c r="L149" s="131">
        <v>9</v>
      </c>
      <c r="M149" s="131">
        <v>8</v>
      </c>
      <c r="N149" s="131" t="s">
        <v>215</v>
      </c>
      <c r="O149" s="131" t="s">
        <v>412</v>
      </c>
      <c r="P149" s="131">
        <v>6.8</v>
      </c>
      <c r="Q149" s="131">
        <v>1</v>
      </c>
      <c r="R149" s="131" t="s">
        <v>412</v>
      </c>
      <c r="S149" s="131">
        <v>8</v>
      </c>
      <c r="T149" s="131" t="s">
        <v>215</v>
      </c>
      <c r="U149" s="131">
        <v>10</v>
      </c>
      <c r="V149" s="131">
        <v>10</v>
      </c>
      <c r="W149" s="131">
        <v>7.8</v>
      </c>
      <c r="X149" s="131">
        <v>7</v>
      </c>
      <c r="Y149" s="131">
        <v>7</v>
      </c>
    </row>
    <row r="150" spans="1:25" ht="28.8">
      <c r="A150" s="233" t="s">
        <v>577</v>
      </c>
      <c r="B150" s="131">
        <v>6.7</v>
      </c>
      <c r="C150" s="131">
        <v>7</v>
      </c>
      <c r="D150" s="131" t="s">
        <v>215</v>
      </c>
      <c r="E150" s="131">
        <v>8</v>
      </c>
      <c r="F150" s="131">
        <v>9</v>
      </c>
      <c r="G150" s="131">
        <v>2</v>
      </c>
      <c r="H150" s="131">
        <v>4.5</v>
      </c>
      <c r="I150" s="131">
        <v>10</v>
      </c>
      <c r="J150" s="131">
        <v>8.3000000000000007</v>
      </c>
      <c r="K150" s="131" t="s">
        <v>215</v>
      </c>
      <c r="L150" s="131">
        <v>6.5</v>
      </c>
      <c r="M150" s="131">
        <v>8</v>
      </c>
      <c r="N150" s="131" t="s">
        <v>215</v>
      </c>
      <c r="O150" s="131" t="s">
        <v>412</v>
      </c>
      <c r="P150" s="131">
        <v>7</v>
      </c>
      <c r="Q150" s="131">
        <v>1</v>
      </c>
      <c r="R150" s="131" t="s">
        <v>412</v>
      </c>
      <c r="S150" s="131">
        <v>9</v>
      </c>
      <c r="T150" s="131" t="s">
        <v>215</v>
      </c>
      <c r="U150" s="131">
        <v>3</v>
      </c>
      <c r="V150" s="131">
        <v>10</v>
      </c>
      <c r="W150" s="131">
        <v>6.8</v>
      </c>
      <c r="X150" s="131">
        <v>4</v>
      </c>
      <c r="Y150" s="131">
        <v>5.7</v>
      </c>
    </row>
    <row r="151" spans="1:25" ht="28.8">
      <c r="A151" s="233" t="s">
        <v>578</v>
      </c>
      <c r="B151" s="131">
        <v>8.5</v>
      </c>
      <c r="C151" s="131">
        <v>6</v>
      </c>
      <c r="D151" s="131" t="s">
        <v>215</v>
      </c>
      <c r="E151" s="131">
        <v>8</v>
      </c>
      <c r="F151" s="131">
        <v>9</v>
      </c>
      <c r="G151" s="131">
        <v>10</v>
      </c>
      <c r="H151" s="131">
        <v>7.5</v>
      </c>
      <c r="I151" s="131">
        <v>10</v>
      </c>
      <c r="J151" s="131">
        <v>8.6999999999999993</v>
      </c>
      <c r="K151" s="131" t="s">
        <v>215</v>
      </c>
      <c r="L151" s="131">
        <v>9</v>
      </c>
      <c r="M151" s="131">
        <v>9</v>
      </c>
      <c r="N151" s="131" t="s">
        <v>215</v>
      </c>
      <c r="O151" s="131" t="s">
        <v>412</v>
      </c>
      <c r="P151" s="131">
        <v>9.3000000000000007</v>
      </c>
      <c r="Q151" s="131">
        <v>6</v>
      </c>
      <c r="R151" s="131" t="s">
        <v>412</v>
      </c>
      <c r="S151" s="131">
        <v>10</v>
      </c>
      <c r="T151" s="131" t="s">
        <v>215</v>
      </c>
      <c r="U151" s="131">
        <v>8</v>
      </c>
      <c r="V151" s="131">
        <v>10</v>
      </c>
      <c r="W151" s="131">
        <v>8.6</v>
      </c>
      <c r="X151" s="131">
        <v>8</v>
      </c>
      <c r="Y151" s="131">
        <v>7</v>
      </c>
    </row>
    <row r="152" spans="1:25" ht="28.8">
      <c r="A152" s="233" t="s">
        <v>579</v>
      </c>
      <c r="B152" s="131">
        <v>7.7</v>
      </c>
      <c r="C152" s="131">
        <v>6</v>
      </c>
      <c r="D152" s="131" t="s">
        <v>215</v>
      </c>
      <c r="E152" s="131">
        <v>8</v>
      </c>
      <c r="F152" s="131">
        <v>10</v>
      </c>
      <c r="G152" s="131">
        <v>4</v>
      </c>
      <c r="H152" s="131">
        <v>7.5</v>
      </c>
      <c r="I152" s="131">
        <v>10</v>
      </c>
      <c r="J152" s="131">
        <v>7.3</v>
      </c>
      <c r="K152" s="131" t="s">
        <v>215</v>
      </c>
      <c r="L152" s="131">
        <v>9</v>
      </c>
      <c r="M152" s="131">
        <v>7</v>
      </c>
      <c r="N152" s="131" t="s">
        <v>215</v>
      </c>
      <c r="O152" s="131" t="s">
        <v>412</v>
      </c>
      <c r="P152" s="131">
        <v>6.8</v>
      </c>
      <c r="Q152" s="131">
        <v>1</v>
      </c>
      <c r="R152" s="131" t="s">
        <v>412</v>
      </c>
      <c r="S152" s="131">
        <v>10</v>
      </c>
      <c r="T152" s="131" t="s">
        <v>215</v>
      </c>
      <c r="U152" s="131">
        <v>10</v>
      </c>
      <c r="V152" s="131">
        <v>8</v>
      </c>
      <c r="W152" s="131">
        <v>7.2</v>
      </c>
      <c r="X152" s="131">
        <v>8</v>
      </c>
      <c r="Y152" s="131">
        <v>8.3000000000000007</v>
      </c>
    </row>
    <row r="153" spans="1:25">
      <c r="A153" s="233" t="s">
        <v>580</v>
      </c>
      <c r="B153" s="131">
        <v>8.1999999999999993</v>
      </c>
      <c r="C153" s="131">
        <v>7</v>
      </c>
      <c r="D153" s="131" t="s">
        <v>215</v>
      </c>
      <c r="E153" s="131">
        <v>7</v>
      </c>
      <c r="F153" s="131">
        <v>10</v>
      </c>
      <c r="G153" s="131">
        <v>10</v>
      </c>
      <c r="H153" s="131">
        <v>8</v>
      </c>
      <c r="I153" s="131">
        <v>10</v>
      </c>
      <c r="J153" s="131">
        <v>6.3</v>
      </c>
      <c r="K153" s="131" t="s">
        <v>215</v>
      </c>
      <c r="L153" s="131">
        <v>9</v>
      </c>
      <c r="M153" s="131">
        <v>9</v>
      </c>
      <c r="N153" s="131" t="s">
        <v>215</v>
      </c>
      <c r="O153" s="131" t="s">
        <v>412</v>
      </c>
      <c r="P153" s="131">
        <v>9</v>
      </c>
      <c r="Q153" s="131">
        <v>1</v>
      </c>
      <c r="R153" s="131" t="s">
        <v>412</v>
      </c>
      <c r="S153" s="131">
        <v>8</v>
      </c>
      <c r="T153" s="131" t="s">
        <v>215</v>
      </c>
      <c r="U153" s="131">
        <v>10</v>
      </c>
      <c r="V153" s="131">
        <v>10</v>
      </c>
      <c r="W153" s="131">
        <v>8.1999999999999993</v>
      </c>
      <c r="X153" s="131">
        <v>8</v>
      </c>
      <c r="Y153" s="131">
        <v>7.7</v>
      </c>
    </row>
    <row r="154" spans="1:25" ht="28.8">
      <c r="A154" s="233" t="s">
        <v>581</v>
      </c>
      <c r="B154" s="131">
        <v>7.5</v>
      </c>
      <c r="C154" s="131">
        <v>7</v>
      </c>
      <c r="D154" s="131" t="s">
        <v>215</v>
      </c>
      <c r="E154" s="131">
        <v>7</v>
      </c>
      <c r="F154" s="131">
        <v>9.6999999999999993</v>
      </c>
      <c r="G154" s="131">
        <v>4</v>
      </c>
      <c r="H154" s="131">
        <v>8.5</v>
      </c>
      <c r="I154" s="131">
        <v>10</v>
      </c>
      <c r="J154" s="131">
        <v>8.6999999999999993</v>
      </c>
      <c r="K154" s="131" t="s">
        <v>215</v>
      </c>
      <c r="L154" s="131">
        <v>8.5</v>
      </c>
      <c r="M154" s="131">
        <v>8</v>
      </c>
      <c r="N154" s="131" t="s">
        <v>215</v>
      </c>
      <c r="O154" s="131" t="s">
        <v>412</v>
      </c>
      <c r="P154" s="131">
        <v>7</v>
      </c>
      <c r="Q154" s="131">
        <v>1</v>
      </c>
      <c r="R154" s="131" t="s">
        <v>412</v>
      </c>
      <c r="S154" s="131">
        <v>9</v>
      </c>
      <c r="T154" s="131" t="s">
        <v>215</v>
      </c>
      <c r="U154" s="131">
        <v>10</v>
      </c>
      <c r="V154" s="131">
        <v>10</v>
      </c>
      <c r="W154" s="131">
        <v>6.6</v>
      </c>
      <c r="X154" s="131">
        <v>7</v>
      </c>
      <c r="Y154" s="131">
        <v>6.3</v>
      </c>
    </row>
    <row r="155" spans="1:25" ht="28.8">
      <c r="A155" s="233" t="s">
        <v>582</v>
      </c>
      <c r="B155" s="131">
        <v>7.5</v>
      </c>
      <c r="C155" s="131">
        <v>7</v>
      </c>
      <c r="D155" s="131" t="s">
        <v>215</v>
      </c>
      <c r="E155" s="131">
        <v>8</v>
      </c>
      <c r="F155" s="131">
        <v>9.6999999999999993</v>
      </c>
      <c r="G155" s="131">
        <v>8</v>
      </c>
      <c r="H155" s="131">
        <v>8</v>
      </c>
      <c r="I155" s="131">
        <v>10</v>
      </c>
      <c r="J155" s="131">
        <v>7.3</v>
      </c>
      <c r="K155" s="131" t="s">
        <v>215</v>
      </c>
      <c r="L155" s="131">
        <v>8.5</v>
      </c>
      <c r="M155" s="131">
        <v>8</v>
      </c>
      <c r="N155" s="131" t="s">
        <v>215</v>
      </c>
      <c r="O155" s="131" t="s">
        <v>412</v>
      </c>
      <c r="P155" s="131">
        <v>7.8</v>
      </c>
      <c r="Q155" s="131">
        <v>1</v>
      </c>
      <c r="R155" s="131" t="s">
        <v>412</v>
      </c>
      <c r="S155" s="131">
        <v>10</v>
      </c>
      <c r="T155" s="131" t="s">
        <v>215</v>
      </c>
      <c r="U155" s="131">
        <v>9</v>
      </c>
      <c r="V155" s="131">
        <v>10</v>
      </c>
      <c r="W155" s="131">
        <v>5.8</v>
      </c>
      <c r="X155" s="131">
        <v>8</v>
      </c>
      <c r="Y155" s="131">
        <v>5.7</v>
      </c>
    </row>
    <row r="156" spans="1:25" ht="57.6">
      <c r="A156" s="236" t="s">
        <v>583</v>
      </c>
      <c r="B156" s="131"/>
      <c r="C156" s="131"/>
      <c r="D156" s="131"/>
      <c r="E156" s="131"/>
      <c r="F156" s="131"/>
      <c r="G156" s="131"/>
      <c r="H156" s="131"/>
      <c r="I156" s="131"/>
      <c r="J156" s="131"/>
      <c r="K156" s="131"/>
      <c r="L156" s="131"/>
      <c r="M156" s="131"/>
      <c r="N156" s="131"/>
      <c r="O156" s="131"/>
      <c r="P156" s="131"/>
      <c r="Q156" s="131"/>
      <c r="R156" s="131"/>
      <c r="S156" s="131"/>
      <c r="T156" s="131"/>
      <c r="U156" s="131"/>
      <c r="V156" s="131"/>
      <c r="W156" s="131"/>
      <c r="X156" s="131"/>
      <c r="Y156" s="131"/>
    </row>
    <row r="157" spans="1:25" ht="57.6">
      <c r="A157" s="233" t="s">
        <v>584</v>
      </c>
      <c r="B157" s="131">
        <v>10.4</v>
      </c>
      <c r="C157" s="131" t="s">
        <v>215</v>
      </c>
      <c r="D157" s="131">
        <v>25</v>
      </c>
      <c r="E157" s="131">
        <v>25</v>
      </c>
      <c r="F157" s="131">
        <v>50</v>
      </c>
      <c r="G157" s="131" t="s">
        <v>215</v>
      </c>
      <c r="H157" s="131" t="s">
        <v>215</v>
      </c>
      <c r="I157" s="131" t="s">
        <v>215</v>
      </c>
      <c r="J157" s="131" t="s">
        <v>215</v>
      </c>
      <c r="K157" s="131">
        <v>20</v>
      </c>
      <c r="L157" s="131">
        <v>50</v>
      </c>
      <c r="M157" s="131" t="s">
        <v>215</v>
      </c>
      <c r="N157" s="131" t="s">
        <v>215</v>
      </c>
      <c r="O157" s="131" t="s">
        <v>412</v>
      </c>
      <c r="P157" s="131" t="s">
        <v>215</v>
      </c>
      <c r="Q157" s="131" t="s">
        <v>215</v>
      </c>
      <c r="R157" s="131" t="s">
        <v>412</v>
      </c>
      <c r="S157" s="131" t="s">
        <v>215</v>
      </c>
      <c r="T157" s="131" t="s">
        <v>215</v>
      </c>
      <c r="U157" s="131" t="s">
        <v>215</v>
      </c>
      <c r="V157" s="131" t="s">
        <v>215</v>
      </c>
      <c r="W157" s="131" t="s">
        <v>215</v>
      </c>
      <c r="X157" s="131" t="s">
        <v>215</v>
      </c>
      <c r="Y157" s="131" t="s">
        <v>215</v>
      </c>
    </row>
    <row r="158" spans="1:25" ht="28.8">
      <c r="A158" s="233" t="s">
        <v>585</v>
      </c>
      <c r="B158" s="131">
        <v>2.1</v>
      </c>
      <c r="C158" s="131" t="s">
        <v>215</v>
      </c>
      <c r="D158" s="131" t="s">
        <v>215</v>
      </c>
      <c r="E158" s="131">
        <v>25</v>
      </c>
      <c r="F158" s="131" t="s">
        <v>215</v>
      </c>
      <c r="G158" s="131" t="s">
        <v>215</v>
      </c>
      <c r="H158" s="131" t="s">
        <v>215</v>
      </c>
      <c r="I158" s="131" t="s">
        <v>215</v>
      </c>
      <c r="J158" s="131" t="s">
        <v>215</v>
      </c>
      <c r="K158" s="131" t="s">
        <v>215</v>
      </c>
      <c r="L158" s="131" t="s">
        <v>215</v>
      </c>
      <c r="M158" s="131" t="s">
        <v>215</v>
      </c>
      <c r="N158" s="131" t="s">
        <v>215</v>
      </c>
      <c r="O158" s="131" t="s">
        <v>412</v>
      </c>
      <c r="P158" s="131" t="s">
        <v>215</v>
      </c>
      <c r="Q158" s="131" t="s">
        <v>215</v>
      </c>
      <c r="R158" s="131" t="s">
        <v>412</v>
      </c>
      <c r="S158" s="131" t="s">
        <v>215</v>
      </c>
      <c r="T158" s="131" t="s">
        <v>215</v>
      </c>
      <c r="U158" s="131" t="s">
        <v>215</v>
      </c>
      <c r="V158" s="131" t="s">
        <v>215</v>
      </c>
      <c r="W158" s="131" t="s">
        <v>215</v>
      </c>
      <c r="X158" s="131" t="s">
        <v>215</v>
      </c>
      <c r="Y158" s="131" t="s">
        <v>215</v>
      </c>
    </row>
    <row r="159" spans="1:25" ht="28.8">
      <c r="A159" s="233" t="s">
        <v>586</v>
      </c>
      <c r="B159" s="131">
        <v>29.2</v>
      </c>
      <c r="C159" s="131" t="s">
        <v>215</v>
      </c>
      <c r="D159" s="131" t="s">
        <v>215</v>
      </c>
      <c r="E159" s="131" t="s">
        <v>215</v>
      </c>
      <c r="F159" s="131" t="s">
        <v>215</v>
      </c>
      <c r="G159" s="131" t="s">
        <v>215</v>
      </c>
      <c r="H159" s="131">
        <v>50</v>
      </c>
      <c r="I159" s="131" t="s">
        <v>215</v>
      </c>
      <c r="J159" s="131" t="s">
        <v>215</v>
      </c>
      <c r="K159" s="131">
        <v>20</v>
      </c>
      <c r="L159" s="131">
        <v>50</v>
      </c>
      <c r="M159" s="131" t="s">
        <v>215</v>
      </c>
      <c r="N159" s="131">
        <v>33.299999999999997</v>
      </c>
      <c r="O159" s="131" t="s">
        <v>412</v>
      </c>
      <c r="P159" s="131">
        <v>100</v>
      </c>
      <c r="Q159" s="131" t="s">
        <v>215</v>
      </c>
      <c r="R159" s="131" t="s">
        <v>412</v>
      </c>
      <c r="S159" s="131" t="s">
        <v>215</v>
      </c>
      <c r="T159" s="131" t="s">
        <v>215</v>
      </c>
      <c r="U159" s="131" t="s">
        <v>215</v>
      </c>
      <c r="V159" s="131">
        <v>25</v>
      </c>
      <c r="W159" s="131" t="s">
        <v>215</v>
      </c>
      <c r="X159" s="131">
        <v>66.7</v>
      </c>
      <c r="Y159" s="131">
        <v>57.1</v>
      </c>
    </row>
    <row r="160" spans="1:25" ht="28.8">
      <c r="A160" s="233" t="s">
        <v>587</v>
      </c>
      <c r="B160" s="131">
        <v>4.2</v>
      </c>
      <c r="C160" s="131" t="s">
        <v>215</v>
      </c>
      <c r="D160" s="131" t="s">
        <v>215</v>
      </c>
      <c r="E160" s="131" t="s">
        <v>215</v>
      </c>
      <c r="F160" s="131" t="s">
        <v>215</v>
      </c>
      <c r="G160" s="131" t="s">
        <v>215</v>
      </c>
      <c r="H160" s="131" t="s">
        <v>215</v>
      </c>
      <c r="I160" s="131" t="s">
        <v>215</v>
      </c>
      <c r="J160" s="131" t="s">
        <v>215</v>
      </c>
      <c r="K160" s="131">
        <v>20</v>
      </c>
      <c r="L160" s="131" t="s">
        <v>215</v>
      </c>
      <c r="M160" s="131" t="s">
        <v>215</v>
      </c>
      <c r="N160" s="131">
        <v>33.299999999999997</v>
      </c>
      <c r="O160" s="131" t="s">
        <v>412</v>
      </c>
      <c r="P160" s="131" t="s">
        <v>215</v>
      </c>
      <c r="Q160" s="131" t="s">
        <v>215</v>
      </c>
      <c r="R160" s="131" t="s">
        <v>412</v>
      </c>
      <c r="S160" s="131" t="s">
        <v>215</v>
      </c>
      <c r="T160" s="131" t="s">
        <v>215</v>
      </c>
      <c r="U160" s="131" t="s">
        <v>215</v>
      </c>
      <c r="V160" s="131" t="s">
        <v>215</v>
      </c>
      <c r="W160" s="131" t="s">
        <v>215</v>
      </c>
      <c r="X160" s="131" t="s">
        <v>215</v>
      </c>
      <c r="Y160" s="131" t="s">
        <v>215</v>
      </c>
    </row>
    <row r="161" spans="1:25" ht="57.6">
      <c r="A161" s="233" t="s">
        <v>588</v>
      </c>
      <c r="B161" s="131">
        <v>2.1</v>
      </c>
      <c r="C161" s="131" t="s">
        <v>215</v>
      </c>
      <c r="D161" s="131" t="s">
        <v>215</v>
      </c>
      <c r="E161" s="131" t="s">
        <v>215</v>
      </c>
      <c r="F161" s="131" t="s">
        <v>215</v>
      </c>
      <c r="G161" s="131" t="s">
        <v>215</v>
      </c>
      <c r="H161" s="131" t="s">
        <v>215</v>
      </c>
      <c r="I161" s="131" t="s">
        <v>215</v>
      </c>
      <c r="J161" s="131" t="s">
        <v>215</v>
      </c>
      <c r="K161" s="131" t="s">
        <v>215</v>
      </c>
      <c r="L161" s="131" t="s">
        <v>215</v>
      </c>
      <c r="M161" s="131" t="s">
        <v>215</v>
      </c>
      <c r="N161" s="131" t="s">
        <v>215</v>
      </c>
      <c r="O161" s="131" t="s">
        <v>412</v>
      </c>
      <c r="P161" s="131" t="s">
        <v>215</v>
      </c>
      <c r="Q161" s="131" t="s">
        <v>215</v>
      </c>
      <c r="R161" s="131" t="s">
        <v>412</v>
      </c>
      <c r="S161" s="131" t="s">
        <v>215</v>
      </c>
      <c r="T161" s="131" t="s">
        <v>215</v>
      </c>
      <c r="U161" s="131" t="s">
        <v>215</v>
      </c>
      <c r="V161" s="131" t="s">
        <v>215</v>
      </c>
      <c r="W161" s="131" t="s">
        <v>215</v>
      </c>
      <c r="X161" s="131" t="s">
        <v>215</v>
      </c>
      <c r="Y161" s="131">
        <v>14.3</v>
      </c>
    </row>
    <row r="162" spans="1:25" ht="43.2">
      <c r="A162" s="233" t="s">
        <v>589</v>
      </c>
      <c r="B162" s="131">
        <v>4.2</v>
      </c>
      <c r="C162" s="131" t="s">
        <v>215</v>
      </c>
      <c r="D162" s="131" t="s">
        <v>215</v>
      </c>
      <c r="E162" s="131" t="s">
        <v>215</v>
      </c>
      <c r="F162" s="131" t="s">
        <v>215</v>
      </c>
      <c r="G162" s="131" t="s">
        <v>215</v>
      </c>
      <c r="H162" s="131">
        <v>50</v>
      </c>
      <c r="I162" s="131" t="s">
        <v>215</v>
      </c>
      <c r="J162" s="131" t="s">
        <v>215</v>
      </c>
      <c r="K162" s="131" t="s">
        <v>215</v>
      </c>
      <c r="L162" s="131" t="s">
        <v>215</v>
      </c>
      <c r="M162" s="131" t="s">
        <v>215</v>
      </c>
      <c r="N162" s="131" t="s">
        <v>215</v>
      </c>
      <c r="O162" s="131" t="s">
        <v>412</v>
      </c>
      <c r="P162" s="131" t="s">
        <v>215</v>
      </c>
      <c r="Q162" s="131" t="s">
        <v>215</v>
      </c>
      <c r="R162" s="131" t="s">
        <v>412</v>
      </c>
      <c r="S162" s="131" t="s">
        <v>215</v>
      </c>
      <c r="T162" s="131" t="s">
        <v>215</v>
      </c>
      <c r="U162" s="131" t="s">
        <v>215</v>
      </c>
      <c r="V162" s="131" t="s">
        <v>215</v>
      </c>
      <c r="W162" s="131" t="s">
        <v>215</v>
      </c>
      <c r="X162" s="131" t="s">
        <v>215</v>
      </c>
      <c r="Y162" s="131">
        <v>14.3</v>
      </c>
    </row>
    <row r="163" spans="1:25">
      <c r="A163" s="233"/>
      <c r="B163" s="131"/>
      <c r="C163" s="131"/>
      <c r="D163" s="131"/>
      <c r="E163" s="131"/>
      <c r="F163" s="131"/>
      <c r="G163" s="131"/>
      <c r="H163" s="131"/>
      <c r="I163" s="131"/>
      <c r="J163" s="131"/>
      <c r="K163" s="131"/>
      <c r="L163" s="131"/>
      <c r="M163" s="131"/>
      <c r="N163" s="131"/>
      <c r="O163" s="131"/>
      <c r="P163" s="131"/>
      <c r="Q163" s="131"/>
      <c r="R163" s="131"/>
      <c r="S163" s="131"/>
      <c r="T163" s="131"/>
      <c r="U163" s="131"/>
      <c r="V163" s="131"/>
      <c r="W163" s="131"/>
      <c r="X163" s="131"/>
      <c r="Y163" s="131"/>
    </row>
    <row r="164" spans="1:25">
      <c r="A164" s="234" t="s">
        <v>590</v>
      </c>
      <c r="B164" s="235"/>
      <c r="C164" s="235"/>
      <c r="D164" s="235"/>
      <c r="E164" s="235"/>
      <c r="F164" s="235"/>
      <c r="G164" s="235"/>
      <c r="H164" s="235"/>
      <c r="I164" s="235"/>
      <c r="J164" s="235"/>
      <c r="K164" s="235"/>
      <c r="L164" s="235"/>
      <c r="M164" s="235"/>
      <c r="N164" s="235"/>
      <c r="O164" s="235"/>
      <c r="P164" s="235"/>
      <c r="Q164" s="235"/>
      <c r="R164" s="235"/>
      <c r="S164" s="235"/>
      <c r="T164" s="235"/>
      <c r="U164" s="235"/>
      <c r="V164" s="235"/>
      <c r="W164" s="235"/>
      <c r="X164" s="235"/>
      <c r="Y164" s="235"/>
    </row>
    <row r="165" spans="1:25" ht="43.2">
      <c r="A165" s="236" t="s">
        <v>591</v>
      </c>
      <c r="B165" s="131"/>
      <c r="C165" s="131"/>
      <c r="D165" s="131"/>
      <c r="E165" s="131"/>
      <c r="F165" s="131"/>
      <c r="G165" s="131"/>
      <c r="H165" s="131"/>
      <c r="I165" s="131"/>
      <c r="J165" s="131"/>
      <c r="K165" s="131"/>
      <c r="L165" s="131"/>
      <c r="M165" s="131"/>
      <c r="N165" s="131"/>
      <c r="O165" s="131"/>
      <c r="P165" s="131"/>
      <c r="Q165" s="131"/>
      <c r="R165" s="131"/>
      <c r="S165" s="131"/>
      <c r="T165" s="131"/>
      <c r="U165" s="131"/>
      <c r="V165" s="131"/>
      <c r="W165" s="131"/>
      <c r="X165" s="131"/>
      <c r="Y165" s="131"/>
    </row>
    <row r="166" spans="1:25" ht="28.8">
      <c r="A166" s="233" t="s">
        <v>592</v>
      </c>
      <c r="B166" s="131">
        <v>75.900000000000006</v>
      </c>
      <c r="C166" s="131">
        <v>100</v>
      </c>
      <c r="D166" s="131">
        <v>50</v>
      </c>
      <c r="E166" s="131">
        <v>80</v>
      </c>
      <c r="F166" s="131">
        <v>80</v>
      </c>
      <c r="G166" s="131">
        <v>33.299999999999997</v>
      </c>
      <c r="H166" s="131">
        <v>100</v>
      </c>
      <c r="I166" s="131">
        <v>100</v>
      </c>
      <c r="J166" s="131">
        <v>100</v>
      </c>
      <c r="K166" s="131">
        <v>80</v>
      </c>
      <c r="L166" s="131">
        <v>100</v>
      </c>
      <c r="M166" s="131">
        <v>60</v>
      </c>
      <c r="N166" s="131">
        <v>66.7</v>
      </c>
      <c r="O166" s="131" t="s">
        <v>412</v>
      </c>
      <c r="P166" s="131">
        <v>100</v>
      </c>
      <c r="Q166" s="131">
        <v>100</v>
      </c>
      <c r="R166" s="131" t="s">
        <v>412</v>
      </c>
      <c r="S166" s="131">
        <v>100</v>
      </c>
      <c r="T166" s="131" t="s">
        <v>215</v>
      </c>
      <c r="U166" s="131">
        <v>33.299999999999997</v>
      </c>
      <c r="V166" s="131">
        <v>20</v>
      </c>
      <c r="W166" s="131">
        <v>80</v>
      </c>
      <c r="X166" s="131">
        <v>50</v>
      </c>
      <c r="Y166" s="131">
        <v>100</v>
      </c>
    </row>
    <row r="167" spans="1:25" ht="28.8">
      <c r="A167" s="233" t="s">
        <v>593</v>
      </c>
      <c r="B167" s="131">
        <v>10.8</v>
      </c>
      <c r="C167" s="131" t="s">
        <v>215</v>
      </c>
      <c r="D167" s="131" t="s">
        <v>215</v>
      </c>
      <c r="E167" s="131">
        <v>20</v>
      </c>
      <c r="F167" s="131" t="s">
        <v>215</v>
      </c>
      <c r="G167" s="131" t="s">
        <v>215</v>
      </c>
      <c r="H167" s="131" t="s">
        <v>215</v>
      </c>
      <c r="I167" s="131" t="s">
        <v>215</v>
      </c>
      <c r="J167" s="131" t="s">
        <v>215</v>
      </c>
      <c r="K167" s="131">
        <v>60</v>
      </c>
      <c r="L167" s="131">
        <v>50</v>
      </c>
      <c r="M167" s="131" t="s">
        <v>215</v>
      </c>
      <c r="N167" s="131">
        <v>33.299999999999997</v>
      </c>
      <c r="O167" s="131" t="s">
        <v>412</v>
      </c>
      <c r="P167" s="131" t="s">
        <v>215</v>
      </c>
      <c r="Q167" s="131" t="s">
        <v>215</v>
      </c>
      <c r="R167" s="131" t="s">
        <v>412</v>
      </c>
      <c r="S167" s="131">
        <v>100</v>
      </c>
      <c r="T167" s="131" t="s">
        <v>215</v>
      </c>
      <c r="U167" s="131" t="s">
        <v>215</v>
      </c>
      <c r="V167" s="131">
        <v>20</v>
      </c>
      <c r="W167" s="131" t="s">
        <v>215</v>
      </c>
      <c r="X167" s="131" t="s">
        <v>215</v>
      </c>
      <c r="Y167" s="131" t="s">
        <v>215</v>
      </c>
    </row>
    <row r="168" spans="1:25" ht="28.8">
      <c r="A168" s="233" t="s">
        <v>594</v>
      </c>
      <c r="B168" s="131">
        <v>69.900000000000006</v>
      </c>
      <c r="C168" s="131" t="s">
        <v>215</v>
      </c>
      <c r="D168" s="131">
        <v>75</v>
      </c>
      <c r="E168" s="131">
        <v>80</v>
      </c>
      <c r="F168" s="131">
        <v>100</v>
      </c>
      <c r="G168" s="131">
        <v>66.7</v>
      </c>
      <c r="H168" s="131">
        <v>75</v>
      </c>
      <c r="I168" s="131">
        <v>50</v>
      </c>
      <c r="J168" s="131">
        <v>66.7</v>
      </c>
      <c r="K168" s="131">
        <v>100</v>
      </c>
      <c r="L168" s="131">
        <v>25</v>
      </c>
      <c r="M168" s="131">
        <v>40</v>
      </c>
      <c r="N168" s="131" t="s">
        <v>215</v>
      </c>
      <c r="O168" s="131" t="s">
        <v>412</v>
      </c>
      <c r="P168" s="131">
        <v>100</v>
      </c>
      <c r="Q168" s="131">
        <v>100</v>
      </c>
      <c r="R168" s="131" t="s">
        <v>412</v>
      </c>
      <c r="S168" s="131">
        <v>100</v>
      </c>
      <c r="T168" s="131">
        <v>100</v>
      </c>
      <c r="U168" s="131">
        <v>66.7</v>
      </c>
      <c r="V168" s="131">
        <v>80</v>
      </c>
      <c r="W168" s="131">
        <v>40</v>
      </c>
      <c r="X168" s="131">
        <v>100</v>
      </c>
      <c r="Y168" s="131">
        <v>80</v>
      </c>
    </row>
    <row r="169" spans="1:25" ht="43.2">
      <c r="A169" s="236" t="s">
        <v>595</v>
      </c>
      <c r="B169" s="131">
        <v>38.6</v>
      </c>
      <c r="C169" s="131">
        <v>50</v>
      </c>
      <c r="D169" s="131">
        <v>75</v>
      </c>
      <c r="E169" s="131">
        <v>20</v>
      </c>
      <c r="F169" s="131">
        <v>60</v>
      </c>
      <c r="G169" s="131" t="s">
        <v>215</v>
      </c>
      <c r="H169" s="131">
        <v>25</v>
      </c>
      <c r="I169" s="131" t="s">
        <v>215</v>
      </c>
      <c r="J169" s="131">
        <v>33.299999999999997</v>
      </c>
      <c r="K169" s="131">
        <v>40</v>
      </c>
      <c r="L169" s="131">
        <v>50</v>
      </c>
      <c r="M169" s="131">
        <v>60</v>
      </c>
      <c r="N169" s="131" t="s">
        <v>215</v>
      </c>
      <c r="O169" s="131" t="s">
        <v>412</v>
      </c>
      <c r="P169" s="131">
        <v>60</v>
      </c>
      <c r="Q169" s="131">
        <v>100</v>
      </c>
      <c r="R169" s="131" t="s">
        <v>412</v>
      </c>
      <c r="S169" s="131">
        <v>100</v>
      </c>
      <c r="T169" s="131" t="s">
        <v>215</v>
      </c>
      <c r="U169" s="131" t="s">
        <v>215</v>
      </c>
      <c r="V169" s="131">
        <v>20</v>
      </c>
      <c r="W169" s="131">
        <v>40</v>
      </c>
      <c r="X169" s="131">
        <v>25</v>
      </c>
      <c r="Y169" s="131">
        <v>40</v>
      </c>
    </row>
    <row r="170" spans="1:25" ht="72">
      <c r="A170" s="236" t="s">
        <v>596</v>
      </c>
      <c r="B170" s="131"/>
      <c r="C170" s="131"/>
      <c r="D170" s="131"/>
      <c r="E170" s="131"/>
      <c r="F170" s="131"/>
      <c r="G170" s="131"/>
      <c r="H170" s="131"/>
      <c r="I170" s="131"/>
      <c r="J170" s="131"/>
      <c r="K170" s="131"/>
      <c r="L170" s="131"/>
      <c r="M170" s="131"/>
      <c r="N170" s="131"/>
      <c r="O170" s="131"/>
      <c r="P170" s="131"/>
      <c r="Q170" s="131"/>
      <c r="R170" s="131"/>
      <c r="S170" s="131"/>
      <c r="T170" s="131"/>
      <c r="U170" s="131"/>
      <c r="V170" s="131"/>
      <c r="W170" s="131"/>
      <c r="X170" s="131"/>
      <c r="Y170" s="131"/>
    </row>
    <row r="171" spans="1:25">
      <c r="A171" s="233" t="s">
        <v>597</v>
      </c>
      <c r="B171" s="131">
        <v>9.6</v>
      </c>
      <c r="C171" s="131" t="s">
        <v>215</v>
      </c>
      <c r="D171" s="131" t="s">
        <v>215</v>
      </c>
      <c r="E171" s="131">
        <v>20</v>
      </c>
      <c r="F171" s="131" t="s">
        <v>215</v>
      </c>
      <c r="G171" s="131" t="s">
        <v>215</v>
      </c>
      <c r="H171" s="131" t="s">
        <v>215</v>
      </c>
      <c r="I171" s="131">
        <v>50</v>
      </c>
      <c r="J171" s="131" t="s">
        <v>215</v>
      </c>
      <c r="K171" s="131">
        <v>20</v>
      </c>
      <c r="L171" s="131">
        <v>25</v>
      </c>
      <c r="M171" s="131">
        <v>20</v>
      </c>
      <c r="N171" s="131" t="s">
        <v>215</v>
      </c>
      <c r="O171" s="131" t="s">
        <v>412</v>
      </c>
      <c r="P171" s="131" t="s">
        <v>215</v>
      </c>
      <c r="Q171" s="131" t="s">
        <v>215</v>
      </c>
      <c r="R171" s="131" t="s">
        <v>412</v>
      </c>
      <c r="S171" s="131" t="s">
        <v>215</v>
      </c>
      <c r="T171" s="131" t="s">
        <v>215</v>
      </c>
      <c r="U171" s="131">
        <v>33.299999999999997</v>
      </c>
      <c r="V171" s="131">
        <v>20</v>
      </c>
      <c r="W171" s="131" t="s">
        <v>215</v>
      </c>
      <c r="X171" s="131" t="s">
        <v>215</v>
      </c>
      <c r="Y171" s="131" t="s">
        <v>215</v>
      </c>
    </row>
    <row r="172" spans="1:25">
      <c r="A172" s="233" t="s">
        <v>598</v>
      </c>
      <c r="B172" s="131">
        <v>1.2</v>
      </c>
      <c r="C172" s="131" t="s">
        <v>215</v>
      </c>
      <c r="D172" s="131" t="s">
        <v>215</v>
      </c>
      <c r="E172" s="131" t="s">
        <v>215</v>
      </c>
      <c r="F172" s="131" t="s">
        <v>215</v>
      </c>
      <c r="G172" s="131" t="s">
        <v>215</v>
      </c>
      <c r="H172" s="131" t="s">
        <v>215</v>
      </c>
      <c r="I172" s="131" t="s">
        <v>215</v>
      </c>
      <c r="J172" s="131" t="s">
        <v>215</v>
      </c>
      <c r="K172" s="131" t="s">
        <v>215</v>
      </c>
      <c r="L172" s="131" t="s">
        <v>215</v>
      </c>
      <c r="M172" s="131" t="s">
        <v>215</v>
      </c>
      <c r="N172" s="131">
        <v>33.299999999999997</v>
      </c>
      <c r="O172" s="131" t="s">
        <v>412</v>
      </c>
      <c r="P172" s="131" t="s">
        <v>215</v>
      </c>
      <c r="Q172" s="131" t="s">
        <v>215</v>
      </c>
      <c r="R172" s="131" t="s">
        <v>412</v>
      </c>
      <c r="S172" s="131" t="s">
        <v>215</v>
      </c>
      <c r="T172" s="131" t="s">
        <v>215</v>
      </c>
      <c r="U172" s="131" t="s">
        <v>215</v>
      </c>
      <c r="V172" s="131" t="s">
        <v>215</v>
      </c>
      <c r="W172" s="131" t="s">
        <v>215</v>
      </c>
      <c r="X172" s="131" t="s">
        <v>215</v>
      </c>
      <c r="Y172" s="131" t="s">
        <v>215</v>
      </c>
    </row>
    <row r="173" spans="1:25">
      <c r="A173" s="233" t="s">
        <v>599</v>
      </c>
      <c r="B173" s="131">
        <v>1.2</v>
      </c>
      <c r="C173" s="131" t="s">
        <v>215</v>
      </c>
      <c r="D173" s="131" t="s">
        <v>215</v>
      </c>
      <c r="E173" s="131" t="s">
        <v>215</v>
      </c>
      <c r="F173" s="131" t="s">
        <v>215</v>
      </c>
      <c r="G173" s="131" t="s">
        <v>215</v>
      </c>
      <c r="H173" s="131">
        <v>25</v>
      </c>
      <c r="I173" s="131" t="s">
        <v>215</v>
      </c>
      <c r="J173" s="131" t="s">
        <v>215</v>
      </c>
      <c r="K173" s="131" t="s">
        <v>215</v>
      </c>
      <c r="L173" s="131" t="s">
        <v>215</v>
      </c>
      <c r="M173" s="131" t="s">
        <v>215</v>
      </c>
      <c r="N173" s="131" t="s">
        <v>215</v>
      </c>
      <c r="O173" s="131" t="s">
        <v>412</v>
      </c>
      <c r="P173" s="131" t="s">
        <v>215</v>
      </c>
      <c r="Q173" s="131" t="s">
        <v>215</v>
      </c>
      <c r="R173" s="131" t="s">
        <v>412</v>
      </c>
      <c r="S173" s="131" t="s">
        <v>215</v>
      </c>
      <c r="T173" s="131" t="s">
        <v>215</v>
      </c>
      <c r="U173" s="131" t="s">
        <v>215</v>
      </c>
      <c r="V173" s="131" t="s">
        <v>215</v>
      </c>
      <c r="W173" s="131" t="s">
        <v>215</v>
      </c>
      <c r="X173" s="131" t="s">
        <v>215</v>
      </c>
      <c r="Y173" s="131" t="s">
        <v>215</v>
      </c>
    </row>
    <row r="174" spans="1:25">
      <c r="A174" s="233" t="s">
        <v>529</v>
      </c>
      <c r="B174" s="131">
        <v>85.5</v>
      </c>
      <c r="C174" s="131">
        <v>100</v>
      </c>
      <c r="D174" s="131">
        <v>100</v>
      </c>
      <c r="E174" s="131">
        <v>80</v>
      </c>
      <c r="F174" s="131">
        <v>100</v>
      </c>
      <c r="G174" s="131">
        <v>66.7</v>
      </c>
      <c r="H174" s="131">
        <v>75</v>
      </c>
      <c r="I174" s="131">
        <v>50</v>
      </c>
      <c r="J174" s="131">
        <v>100</v>
      </c>
      <c r="K174" s="131">
        <v>80</v>
      </c>
      <c r="L174" s="131">
        <v>75</v>
      </c>
      <c r="M174" s="131">
        <v>80</v>
      </c>
      <c r="N174" s="131">
        <v>66.7</v>
      </c>
      <c r="O174" s="131" t="s">
        <v>412</v>
      </c>
      <c r="P174" s="131">
        <v>100</v>
      </c>
      <c r="Q174" s="131">
        <v>100</v>
      </c>
      <c r="R174" s="131" t="s">
        <v>412</v>
      </c>
      <c r="S174" s="131">
        <v>100</v>
      </c>
      <c r="T174" s="131">
        <v>100</v>
      </c>
      <c r="U174" s="131">
        <v>33.299999999999997</v>
      </c>
      <c r="V174" s="131">
        <v>80</v>
      </c>
      <c r="W174" s="131">
        <v>100</v>
      </c>
      <c r="X174" s="131">
        <v>100</v>
      </c>
      <c r="Y174" s="131">
        <v>100</v>
      </c>
    </row>
    <row r="175" spans="1:25" ht="72">
      <c r="A175" s="236" t="s">
        <v>600</v>
      </c>
      <c r="B175" s="131">
        <v>50</v>
      </c>
      <c r="C175" s="131" t="s">
        <v>215</v>
      </c>
      <c r="D175" s="131" t="s">
        <v>215</v>
      </c>
      <c r="E175" s="131">
        <v>100</v>
      </c>
      <c r="F175" s="131" t="s">
        <v>215</v>
      </c>
      <c r="G175" s="131" t="s">
        <v>215</v>
      </c>
      <c r="H175" s="131" t="s">
        <v>215</v>
      </c>
      <c r="I175" s="131">
        <v>100</v>
      </c>
      <c r="J175" s="131" t="s">
        <v>215</v>
      </c>
      <c r="K175" s="131">
        <v>100</v>
      </c>
      <c r="L175" s="131">
        <v>100</v>
      </c>
      <c r="M175" s="131" t="s">
        <v>215</v>
      </c>
      <c r="N175" s="131">
        <v>100</v>
      </c>
      <c r="O175" s="131" t="s">
        <v>412</v>
      </c>
      <c r="P175" s="131" t="s">
        <v>215</v>
      </c>
      <c r="Q175" s="131" t="s">
        <v>215</v>
      </c>
      <c r="R175" s="131" t="s">
        <v>412</v>
      </c>
      <c r="S175" s="131" t="s">
        <v>215</v>
      </c>
      <c r="T175" s="131" t="s">
        <v>215</v>
      </c>
      <c r="U175" s="131" t="s">
        <v>215</v>
      </c>
      <c r="V175" s="131" t="s">
        <v>215</v>
      </c>
      <c r="W175" s="131" t="s">
        <v>215</v>
      </c>
      <c r="X175" s="131" t="s">
        <v>215</v>
      </c>
      <c r="Y175" s="131" t="s">
        <v>215</v>
      </c>
    </row>
    <row r="176" spans="1:25" ht="72">
      <c r="A176" s="236" t="s">
        <v>601</v>
      </c>
      <c r="B176" s="131"/>
      <c r="C176" s="131"/>
      <c r="D176" s="131"/>
      <c r="E176" s="131"/>
      <c r="F176" s="131"/>
      <c r="G176" s="131"/>
      <c r="H176" s="131"/>
      <c r="I176" s="131"/>
      <c r="J176" s="131"/>
      <c r="K176" s="131"/>
      <c r="L176" s="131"/>
      <c r="M176" s="131"/>
      <c r="N176" s="131"/>
      <c r="O176" s="131"/>
      <c r="P176" s="131"/>
      <c r="Q176" s="131"/>
      <c r="R176" s="131"/>
      <c r="S176" s="131"/>
      <c r="T176" s="131"/>
      <c r="U176" s="131"/>
      <c r="V176" s="131"/>
      <c r="W176" s="131"/>
      <c r="X176" s="131"/>
      <c r="Y176" s="131"/>
    </row>
    <row r="177" spans="1:25" ht="28.8">
      <c r="A177" s="233" t="s">
        <v>602</v>
      </c>
      <c r="B177" s="131">
        <v>6.6</v>
      </c>
      <c r="C177" s="131" t="s">
        <v>215</v>
      </c>
      <c r="D177" s="131" t="s">
        <v>215</v>
      </c>
      <c r="E177" s="131">
        <v>7</v>
      </c>
      <c r="F177" s="131" t="s">
        <v>215</v>
      </c>
      <c r="G177" s="131" t="s">
        <v>215</v>
      </c>
      <c r="H177" s="131">
        <v>5</v>
      </c>
      <c r="I177" s="131">
        <v>9</v>
      </c>
      <c r="J177" s="131" t="s">
        <v>215</v>
      </c>
      <c r="K177" s="131">
        <v>8</v>
      </c>
      <c r="L177" s="131">
        <v>7</v>
      </c>
      <c r="M177" s="131">
        <v>3</v>
      </c>
      <c r="N177" s="131">
        <v>5</v>
      </c>
      <c r="O177" s="131" t="s">
        <v>412</v>
      </c>
      <c r="P177" s="131" t="s">
        <v>215</v>
      </c>
      <c r="Q177" s="131" t="s">
        <v>215</v>
      </c>
      <c r="R177" s="131" t="s">
        <v>412</v>
      </c>
      <c r="S177" s="131" t="s">
        <v>215</v>
      </c>
      <c r="T177" s="131" t="s">
        <v>215</v>
      </c>
      <c r="U177" s="131">
        <v>6</v>
      </c>
      <c r="V177" s="131">
        <v>9</v>
      </c>
      <c r="W177" s="131" t="s">
        <v>215</v>
      </c>
      <c r="X177" s="131" t="s">
        <v>215</v>
      </c>
      <c r="Y177" s="131" t="s">
        <v>215</v>
      </c>
    </row>
    <row r="178" spans="1:25" ht="28.8">
      <c r="A178" s="233" t="s">
        <v>603</v>
      </c>
      <c r="B178" s="131">
        <v>6.6</v>
      </c>
      <c r="C178" s="131" t="s">
        <v>215</v>
      </c>
      <c r="D178" s="131" t="s">
        <v>215</v>
      </c>
      <c r="E178" s="131">
        <v>7</v>
      </c>
      <c r="F178" s="131" t="s">
        <v>215</v>
      </c>
      <c r="G178" s="131" t="s">
        <v>215</v>
      </c>
      <c r="H178" s="131">
        <v>4</v>
      </c>
      <c r="I178" s="131">
        <v>9</v>
      </c>
      <c r="J178" s="131" t="s">
        <v>215</v>
      </c>
      <c r="K178" s="131">
        <v>8</v>
      </c>
      <c r="L178" s="131">
        <v>7</v>
      </c>
      <c r="M178" s="131">
        <v>3</v>
      </c>
      <c r="N178" s="131">
        <v>6</v>
      </c>
      <c r="O178" s="131" t="s">
        <v>412</v>
      </c>
      <c r="P178" s="131" t="s">
        <v>215</v>
      </c>
      <c r="Q178" s="131" t="s">
        <v>215</v>
      </c>
      <c r="R178" s="131" t="s">
        <v>412</v>
      </c>
      <c r="S178" s="131" t="s">
        <v>215</v>
      </c>
      <c r="T178" s="131" t="s">
        <v>215</v>
      </c>
      <c r="U178" s="131">
        <v>4</v>
      </c>
      <c r="V178" s="131">
        <v>9</v>
      </c>
      <c r="W178" s="131" t="s">
        <v>215</v>
      </c>
      <c r="X178" s="131" t="s">
        <v>215</v>
      </c>
      <c r="Y178" s="131" t="s">
        <v>215</v>
      </c>
    </row>
    <row r="179" spans="1:25" ht="28.8">
      <c r="A179" s="233" t="s">
        <v>604</v>
      </c>
      <c r="B179" s="131">
        <v>6.9</v>
      </c>
      <c r="C179" s="131" t="s">
        <v>215</v>
      </c>
      <c r="D179" s="131" t="s">
        <v>215</v>
      </c>
      <c r="E179" s="131">
        <v>9</v>
      </c>
      <c r="F179" s="131" t="s">
        <v>215</v>
      </c>
      <c r="G179" s="131" t="s">
        <v>215</v>
      </c>
      <c r="H179" s="131">
        <v>4</v>
      </c>
      <c r="I179" s="131">
        <v>9</v>
      </c>
      <c r="J179" s="131" t="s">
        <v>215</v>
      </c>
      <c r="K179" s="131">
        <v>8</v>
      </c>
      <c r="L179" s="131">
        <v>7</v>
      </c>
      <c r="M179" s="131">
        <v>3</v>
      </c>
      <c r="N179" s="131">
        <v>5</v>
      </c>
      <c r="O179" s="131" t="s">
        <v>412</v>
      </c>
      <c r="P179" s="131" t="s">
        <v>215</v>
      </c>
      <c r="Q179" s="131" t="s">
        <v>215</v>
      </c>
      <c r="R179" s="131" t="s">
        <v>412</v>
      </c>
      <c r="S179" s="131" t="s">
        <v>215</v>
      </c>
      <c r="T179" s="131" t="s">
        <v>215</v>
      </c>
      <c r="U179" s="131">
        <v>6</v>
      </c>
      <c r="V179" s="131">
        <v>9</v>
      </c>
      <c r="W179" s="131" t="s">
        <v>215</v>
      </c>
      <c r="X179" s="131" t="s">
        <v>215</v>
      </c>
      <c r="Y179" s="131" t="s">
        <v>215</v>
      </c>
    </row>
    <row r="180" spans="1:25" ht="28.8">
      <c r="A180" s="233" t="s">
        <v>605</v>
      </c>
      <c r="B180" s="131">
        <v>6.8</v>
      </c>
      <c r="C180" s="131" t="s">
        <v>215</v>
      </c>
      <c r="D180" s="131" t="s">
        <v>215</v>
      </c>
      <c r="E180" s="131">
        <v>9</v>
      </c>
      <c r="F180" s="131" t="s">
        <v>215</v>
      </c>
      <c r="G180" s="131" t="s">
        <v>215</v>
      </c>
      <c r="H180" s="131">
        <v>4</v>
      </c>
      <c r="I180" s="131">
        <v>9</v>
      </c>
      <c r="J180" s="131" t="s">
        <v>215</v>
      </c>
      <c r="K180" s="131">
        <v>8</v>
      </c>
      <c r="L180" s="131">
        <v>5</v>
      </c>
      <c r="M180" s="131">
        <v>3</v>
      </c>
      <c r="N180" s="131">
        <v>6</v>
      </c>
      <c r="O180" s="131" t="s">
        <v>412</v>
      </c>
      <c r="P180" s="131" t="s">
        <v>215</v>
      </c>
      <c r="Q180" s="131" t="s">
        <v>215</v>
      </c>
      <c r="R180" s="131" t="s">
        <v>412</v>
      </c>
      <c r="S180" s="131" t="s">
        <v>215</v>
      </c>
      <c r="T180" s="131" t="s">
        <v>215</v>
      </c>
      <c r="U180" s="131">
        <v>5</v>
      </c>
      <c r="V180" s="131">
        <v>9</v>
      </c>
      <c r="W180" s="131" t="s">
        <v>215</v>
      </c>
      <c r="X180" s="131" t="s">
        <v>215</v>
      </c>
      <c r="Y180" s="131" t="s">
        <v>215</v>
      </c>
    </row>
    <row r="181" spans="1:25">
      <c r="A181" s="233" t="s">
        <v>606</v>
      </c>
      <c r="B181" s="131">
        <v>8</v>
      </c>
      <c r="C181" s="131" t="s">
        <v>215</v>
      </c>
      <c r="D181" s="131" t="s">
        <v>215</v>
      </c>
      <c r="E181" s="131">
        <v>9</v>
      </c>
      <c r="F181" s="131" t="s">
        <v>215</v>
      </c>
      <c r="G181" s="131" t="s">
        <v>215</v>
      </c>
      <c r="H181" s="131">
        <v>7</v>
      </c>
      <c r="I181" s="131">
        <v>10</v>
      </c>
      <c r="J181" s="131" t="s">
        <v>215</v>
      </c>
      <c r="K181" s="131">
        <v>10</v>
      </c>
      <c r="L181" s="131">
        <v>5</v>
      </c>
      <c r="M181" s="131">
        <v>5</v>
      </c>
      <c r="N181" s="131">
        <v>8</v>
      </c>
      <c r="O181" s="131" t="s">
        <v>412</v>
      </c>
      <c r="P181" s="131" t="s">
        <v>215</v>
      </c>
      <c r="Q181" s="131" t="s">
        <v>215</v>
      </c>
      <c r="R181" s="131" t="s">
        <v>412</v>
      </c>
      <c r="S181" s="131" t="s">
        <v>215</v>
      </c>
      <c r="T181" s="131" t="s">
        <v>215</v>
      </c>
      <c r="U181" s="131">
        <v>6</v>
      </c>
      <c r="V181" s="131">
        <v>10</v>
      </c>
      <c r="W181" s="131" t="s">
        <v>215</v>
      </c>
      <c r="X181" s="131" t="s">
        <v>215</v>
      </c>
      <c r="Y181" s="131" t="s">
        <v>215</v>
      </c>
    </row>
    <row r="182" spans="1:25" ht="28.8">
      <c r="A182" s="233" t="s">
        <v>607</v>
      </c>
      <c r="B182" s="131">
        <v>7.9</v>
      </c>
      <c r="C182" s="131" t="s">
        <v>215</v>
      </c>
      <c r="D182" s="131" t="s">
        <v>215</v>
      </c>
      <c r="E182" s="131">
        <v>9</v>
      </c>
      <c r="F182" s="131" t="s">
        <v>215</v>
      </c>
      <c r="G182" s="131" t="s">
        <v>215</v>
      </c>
      <c r="H182" s="131">
        <v>7</v>
      </c>
      <c r="I182" s="131">
        <v>10</v>
      </c>
      <c r="J182" s="131" t="s">
        <v>215</v>
      </c>
      <c r="K182" s="131">
        <v>10</v>
      </c>
      <c r="L182" s="131">
        <v>6</v>
      </c>
      <c r="M182" s="131">
        <v>3</v>
      </c>
      <c r="N182" s="131">
        <v>5</v>
      </c>
      <c r="O182" s="131" t="s">
        <v>412</v>
      </c>
      <c r="P182" s="131" t="s">
        <v>215</v>
      </c>
      <c r="Q182" s="131" t="s">
        <v>215</v>
      </c>
      <c r="R182" s="131" t="s">
        <v>412</v>
      </c>
      <c r="S182" s="131" t="s">
        <v>215</v>
      </c>
      <c r="T182" s="131" t="s">
        <v>215</v>
      </c>
      <c r="U182" s="131">
        <v>10</v>
      </c>
      <c r="V182" s="131">
        <v>10</v>
      </c>
      <c r="W182" s="131" t="s">
        <v>215</v>
      </c>
      <c r="X182" s="131" t="s">
        <v>215</v>
      </c>
      <c r="Y182" s="131" t="s">
        <v>215</v>
      </c>
    </row>
    <row r="183" spans="1:25" ht="28.8">
      <c r="A183" s="233" t="s">
        <v>608</v>
      </c>
      <c r="B183" s="131">
        <v>7.1</v>
      </c>
      <c r="C183" s="131" t="s">
        <v>215</v>
      </c>
      <c r="D183" s="131" t="s">
        <v>215</v>
      </c>
      <c r="E183" s="131">
        <v>8</v>
      </c>
      <c r="F183" s="131" t="s">
        <v>215</v>
      </c>
      <c r="G183" s="131" t="s">
        <v>215</v>
      </c>
      <c r="H183" s="131">
        <v>6</v>
      </c>
      <c r="I183" s="131">
        <v>9</v>
      </c>
      <c r="J183" s="131" t="s">
        <v>215</v>
      </c>
      <c r="K183" s="131">
        <v>10</v>
      </c>
      <c r="L183" s="131">
        <v>3</v>
      </c>
      <c r="M183" s="131">
        <v>2</v>
      </c>
      <c r="N183" s="131">
        <v>5</v>
      </c>
      <c r="O183" s="131" t="s">
        <v>412</v>
      </c>
      <c r="P183" s="131" t="s">
        <v>215</v>
      </c>
      <c r="Q183" s="131" t="s">
        <v>215</v>
      </c>
      <c r="R183" s="131" t="s">
        <v>412</v>
      </c>
      <c r="S183" s="131" t="s">
        <v>215</v>
      </c>
      <c r="T183" s="131" t="s">
        <v>215</v>
      </c>
      <c r="U183" s="131">
        <v>10</v>
      </c>
      <c r="V183" s="131">
        <v>10</v>
      </c>
      <c r="W183" s="131" t="s">
        <v>215</v>
      </c>
      <c r="X183" s="131" t="s">
        <v>215</v>
      </c>
      <c r="Y183" s="131" t="s">
        <v>215</v>
      </c>
    </row>
    <row r="184" spans="1:25">
      <c r="A184" s="233" t="s">
        <v>609</v>
      </c>
      <c r="B184" s="131">
        <v>7.8</v>
      </c>
      <c r="C184" s="131" t="s">
        <v>215</v>
      </c>
      <c r="D184" s="131" t="s">
        <v>215</v>
      </c>
      <c r="E184" s="131">
        <v>9</v>
      </c>
      <c r="F184" s="131" t="s">
        <v>215</v>
      </c>
      <c r="G184" s="131" t="s">
        <v>215</v>
      </c>
      <c r="H184" s="131">
        <v>5</v>
      </c>
      <c r="I184" s="131">
        <v>9</v>
      </c>
      <c r="J184" s="131" t="s">
        <v>215</v>
      </c>
      <c r="K184" s="131">
        <v>10</v>
      </c>
      <c r="L184" s="131">
        <v>6</v>
      </c>
      <c r="M184" s="131">
        <v>3</v>
      </c>
      <c r="N184" s="131">
        <v>6</v>
      </c>
      <c r="O184" s="131" t="s">
        <v>412</v>
      </c>
      <c r="P184" s="131" t="s">
        <v>215</v>
      </c>
      <c r="Q184" s="131" t="s">
        <v>215</v>
      </c>
      <c r="R184" s="131" t="s">
        <v>412</v>
      </c>
      <c r="S184" s="131" t="s">
        <v>215</v>
      </c>
      <c r="T184" s="131" t="s">
        <v>215</v>
      </c>
      <c r="U184" s="131">
        <v>10</v>
      </c>
      <c r="V184" s="131">
        <v>10</v>
      </c>
      <c r="W184" s="131" t="s">
        <v>215</v>
      </c>
      <c r="X184" s="131" t="s">
        <v>215</v>
      </c>
      <c r="Y184" s="131" t="s">
        <v>215</v>
      </c>
    </row>
    <row r="185" spans="1:25" ht="72">
      <c r="A185" s="236" t="s">
        <v>610</v>
      </c>
      <c r="B185" s="131"/>
      <c r="C185" s="131"/>
      <c r="D185" s="131"/>
      <c r="E185" s="131"/>
      <c r="F185" s="131"/>
      <c r="G185" s="131"/>
      <c r="H185" s="131"/>
      <c r="I185" s="131"/>
      <c r="J185" s="131"/>
      <c r="K185" s="131"/>
      <c r="L185" s="131"/>
      <c r="M185" s="131"/>
      <c r="N185" s="131"/>
      <c r="O185" s="131"/>
      <c r="P185" s="131"/>
      <c r="Q185" s="131"/>
      <c r="R185" s="131"/>
      <c r="S185" s="131"/>
      <c r="T185" s="131"/>
      <c r="U185" s="131"/>
      <c r="V185" s="131"/>
      <c r="W185" s="131"/>
      <c r="X185" s="131"/>
      <c r="Y185" s="131"/>
    </row>
    <row r="186" spans="1:25" ht="72">
      <c r="A186" s="233" t="s">
        <v>611</v>
      </c>
      <c r="B186" s="131">
        <v>32.4</v>
      </c>
      <c r="C186" s="131" t="s">
        <v>215</v>
      </c>
      <c r="D186" s="131">
        <v>25</v>
      </c>
      <c r="E186" s="131">
        <v>50</v>
      </c>
      <c r="F186" s="131">
        <v>60</v>
      </c>
      <c r="G186" s="131">
        <v>100</v>
      </c>
      <c r="H186" s="131" t="s">
        <v>215</v>
      </c>
      <c r="I186" s="131" t="s">
        <v>215</v>
      </c>
      <c r="J186" s="131">
        <v>33.299999999999997</v>
      </c>
      <c r="K186" s="131">
        <v>25</v>
      </c>
      <c r="L186" s="131">
        <v>33.299999999999997</v>
      </c>
      <c r="M186" s="131">
        <v>25</v>
      </c>
      <c r="N186" s="131">
        <v>50</v>
      </c>
      <c r="O186" s="131" t="s">
        <v>412</v>
      </c>
      <c r="P186" s="131">
        <v>40</v>
      </c>
      <c r="Q186" s="131" t="s">
        <v>215</v>
      </c>
      <c r="R186" s="131" t="s">
        <v>412</v>
      </c>
      <c r="S186" s="131">
        <v>100</v>
      </c>
      <c r="T186" s="131">
        <v>100</v>
      </c>
      <c r="U186" s="131" t="s">
        <v>215</v>
      </c>
      <c r="V186" s="131">
        <v>25</v>
      </c>
      <c r="W186" s="131">
        <v>20</v>
      </c>
      <c r="X186" s="131" t="s">
        <v>215</v>
      </c>
      <c r="Y186" s="131">
        <v>30</v>
      </c>
    </row>
    <row r="187" spans="1:25" ht="28.8">
      <c r="A187" s="233" t="s">
        <v>585</v>
      </c>
      <c r="B187" s="131" t="s">
        <v>215</v>
      </c>
      <c r="C187" s="131" t="s">
        <v>215</v>
      </c>
      <c r="D187" s="131" t="s">
        <v>215</v>
      </c>
      <c r="E187" s="131" t="s">
        <v>215</v>
      </c>
      <c r="F187" s="131" t="s">
        <v>215</v>
      </c>
      <c r="G187" s="131" t="s">
        <v>215</v>
      </c>
      <c r="H187" s="131" t="s">
        <v>215</v>
      </c>
      <c r="I187" s="131" t="s">
        <v>215</v>
      </c>
      <c r="J187" s="131" t="s">
        <v>215</v>
      </c>
      <c r="K187" s="131" t="s">
        <v>215</v>
      </c>
      <c r="L187" s="131" t="s">
        <v>215</v>
      </c>
      <c r="M187" s="131" t="s">
        <v>215</v>
      </c>
      <c r="N187" s="131" t="s">
        <v>215</v>
      </c>
      <c r="O187" s="131" t="s">
        <v>412</v>
      </c>
      <c r="P187" s="131" t="s">
        <v>215</v>
      </c>
      <c r="Q187" s="131" t="s">
        <v>215</v>
      </c>
      <c r="R187" s="131" t="s">
        <v>412</v>
      </c>
      <c r="S187" s="131" t="s">
        <v>215</v>
      </c>
      <c r="T187" s="131" t="s">
        <v>215</v>
      </c>
      <c r="U187" s="131" t="s">
        <v>215</v>
      </c>
      <c r="V187" s="131" t="s">
        <v>215</v>
      </c>
      <c r="W187" s="131" t="s">
        <v>215</v>
      </c>
      <c r="X187" s="131" t="s">
        <v>215</v>
      </c>
      <c r="Y187" s="131" t="s">
        <v>215</v>
      </c>
    </row>
    <row r="188" spans="1:25" ht="28.8">
      <c r="A188" s="233" t="s">
        <v>612</v>
      </c>
      <c r="B188" s="131">
        <v>25.4</v>
      </c>
      <c r="C188" s="131" t="s">
        <v>215</v>
      </c>
      <c r="D188" s="131" t="s">
        <v>215</v>
      </c>
      <c r="E188" s="131">
        <v>25</v>
      </c>
      <c r="F188" s="131">
        <v>20</v>
      </c>
      <c r="G188" s="131" t="s">
        <v>215</v>
      </c>
      <c r="H188" s="131">
        <v>33.299999999999997</v>
      </c>
      <c r="I188" s="131" t="s">
        <v>215</v>
      </c>
      <c r="J188" s="131">
        <v>66.7</v>
      </c>
      <c r="K188" s="131" t="s">
        <v>215</v>
      </c>
      <c r="L188" s="131">
        <v>100</v>
      </c>
      <c r="M188" s="131">
        <v>25</v>
      </c>
      <c r="N188" s="131">
        <v>50</v>
      </c>
      <c r="O188" s="131" t="s">
        <v>412</v>
      </c>
      <c r="P188" s="131">
        <v>60</v>
      </c>
      <c r="Q188" s="131" t="s">
        <v>215</v>
      </c>
      <c r="R188" s="131" t="s">
        <v>412</v>
      </c>
      <c r="S188" s="131" t="s">
        <v>215</v>
      </c>
      <c r="T188" s="131" t="s">
        <v>215</v>
      </c>
      <c r="U188" s="131">
        <v>100</v>
      </c>
      <c r="V188" s="131" t="s">
        <v>215</v>
      </c>
      <c r="W188" s="131" t="s">
        <v>215</v>
      </c>
      <c r="X188" s="131">
        <v>25</v>
      </c>
      <c r="Y188" s="131">
        <v>20</v>
      </c>
    </row>
    <row r="189" spans="1:25" ht="28.8">
      <c r="A189" s="233" t="s">
        <v>587</v>
      </c>
      <c r="B189" s="131">
        <v>33.799999999999997</v>
      </c>
      <c r="C189" s="131">
        <v>100</v>
      </c>
      <c r="D189" s="131">
        <v>25</v>
      </c>
      <c r="E189" s="131">
        <v>25</v>
      </c>
      <c r="F189" s="131">
        <v>40</v>
      </c>
      <c r="G189" s="131" t="s">
        <v>215</v>
      </c>
      <c r="H189" s="131">
        <v>66.7</v>
      </c>
      <c r="I189" s="131">
        <v>100</v>
      </c>
      <c r="J189" s="131" t="s">
        <v>215</v>
      </c>
      <c r="K189" s="131">
        <v>25</v>
      </c>
      <c r="L189" s="131">
        <v>33.299999999999997</v>
      </c>
      <c r="M189" s="131" t="s">
        <v>215</v>
      </c>
      <c r="N189" s="131" t="s">
        <v>215</v>
      </c>
      <c r="O189" s="131" t="s">
        <v>412</v>
      </c>
      <c r="P189" s="131">
        <v>20</v>
      </c>
      <c r="Q189" s="131">
        <v>100</v>
      </c>
      <c r="R189" s="131" t="s">
        <v>412</v>
      </c>
      <c r="S189" s="131" t="s">
        <v>215</v>
      </c>
      <c r="T189" s="131" t="s">
        <v>215</v>
      </c>
      <c r="U189" s="131" t="s">
        <v>215</v>
      </c>
      <c r="V189" s="131">
        <v>25</v>
      </c>
      <c r="W189" s="131">
        <v>60</v>
      </c>
      <c r="X189" s="131">
        <v>50</v>
      </c>
      <c r="Y189" s="131">
        <v>50</v>
      </c>
    </row>
    <row r="190" spans="1:25" ht="28.8">
      <c r="A190" s="233" t="s">
        <v>613</v>
      </c>
      <c r="B190" s="131">
        <v>5.6</v>
      </c>
      <c r="C190" s="131" t="s">
        <v>215</v>
      </c>
      <c r="D190" s="131" t="s">
        <v>215</v>
      </c>
      <c r="E190" s="131">
        <v>50</v>
      </c>
      <c r="F190" s="131" t="s">
        <v>215</v>
      </c>
      <c r="G190" s="131" t="s">
        <v>215</v>
      </c>
      <c r="H190" s="131" t="s">
        <v>215</v>
      </c>
      <c r="I190" s="131" t="s">
        <v>215</v>
      </c>
      <c r="J190" s="131" t="s">
        <v>215</v>
      </c>
      <c r="K190" s="131" t="s">
        <v>215</v>
      </c>
      <c r="L190" s="131" t="s">
        <v>215</v>
      </c>
      <c r="M190" s="131" t="s">
        <v>215</v>
      </c>
      <c r="N190" s="131" t="s">
        <v>215</v>
      </c>
      <c r="O190" s="131" t="s">
        <v>412</v>
      </c>
      <c r="P190" s="131" t="s">
        <v>215</v>
      </c>
      <c r="Q190" s="131" t="s">
        <v>215</v>
      </c>
      <c r="R190" s="131" t="s">
        <v>412</v>
      </c>
      <c r="S190" s="131" t="s">
        <v>215</v>
      </c>
      <c r="T190" s="131" t="s">
        <v>215</v>
      </c>
      <c r="U190" s="131" t="s">
        <v>215</v>
      </c>
      <c r="V190" s="131" t="s">
        <v>215</v>
      </c>
      <c r="W190" s="131">
        <v>20</v>
      </c>
      <c r="X190" s="131" t="s">
        <v>215</v>
      </c>
      <c r="Y190" s="131">
        <v>10</v>
      </c>
    </row>
    <row r="191" spans="1:25" ht="43.2">
      <c r="A191" s="233" t="s">
        <v>589</v>
      </c>
      <c r="B191" s="131" t="s">
        <v>215</v>
      </c>
      <c r="C191" s="131" t="s">
        <v>215</v>
      </c>
      <c r="D191" s="131" t="s">
        <v>215</v>
      </c>
      <c r="E191" s="131" t="s">
        <v>215</v>
      </c>
      <c r="F191" s="131" t="s">
        <v>215</v>
      </c>
      <c r="G191" s="131" t="s">
        <v>215</v>
      </c>
      <c r="H191" s="131" t="s">
        <v>215</v>
      </c>
      <c r="I191" s="131" t="s">
        <v>215</v>
      </c>
      <c r="J191" s="131" t="s">
        <v>215</v>
      </c>
      <c r="K191" s="131" t="s">
        <v>215</v>
      </c>
      <c r="L191" s="131" t="s">
        <v>215</v>
      </c>
      <c r="M191" s="131" t="s">
        <v>215</v>
      </c>
      <c r="N191" s="131" t="s">
        <v>215</v>
      </c>
      <c r="O191" s="131" t="s">
        <v>412</v>
      </c>
      <c r="P191" s="131" t="s">
        <v>215</v>
      </c>
      <c r="Q191" s="131" t="s">
        <v>215</v>
      </c>
      <c r="R191" s="131" t="s">
        <v>412</v>
      </c>
      <c r="S191" s="131" t="s">
        <v>215</v>
      </c>
      <c r="T191" s="131" t="s">
        <v>215</v>
      </c>
      <c r="U191" s="131" t="s">
        <v>215</v>
      </c>
      <c r="V191" s="131" t="s">
        <v>215</v>
      </c>
      <c r="W191" s="131" t="s">
        <v>215</v>
      </c>
      <c r="X191" s="131" t="s">
        <v>215</v>
      </c>
      <c r="Y191" s="131" t="s">
        <v>215</v>
      </c>
    </row>
    <row r="192" spans="1:25" ht="28.8">
      <c r="A192" s="236" t="s">
        <v>614</v>
      </c>
      <c r="B192" s="131"/>
      <c r="C192" s="131"/>
      <c r="D192" s="131"/>
      <c r="E192" s="131"/>
      <c r="F192" s="131"/>
      <c r="G192" s="131"/>
      <c r="H192" s="131"/>
      <c r="I192" s="131"/>
      <c r="J192" s="131"/>
      <c r="K192" s="131"/>
      <c r="L192" s="131"/>
      <c r="M192" s="131"/>
      <c r="N192" s="131"/>
      <c r="O192" s="131"/>
      <c r="P192" s="131"/>
      <c r="Q192" s="131"/>
      <c r="R192" s="131"/>
      <c r="S192" s="131"/>
      <c r="T192" s="131"/>
      <c r="U192" s="131"/>
      <c r="V192" s="131"/>
      <c r="W192" s="131"/>
      <c r="X192" s="131"/>
      <c r="Y192" s="131"/>
    </row>
    <row r="193" spans="1:25">
      <c r="A193" s="233" t="s">
        <v>615</v>
      </c>
      <c r="B193" s="131">
        <v>15.7</v>
      </c>
      <c r="C193" s="131">
        <v>50</v>
      </c>
      <c r="D193" s="131">
        <v>25</v>
      </c>
      <c r="E193" s="131" t="s">
        <v>215</v>
      </c>
      <c r="F193" s="131">
        <v>20</v>
      </c>
      <c r="G193" s="131" t="s">
        <v>215</v>
      </c>
      <c r="H193" s="131" t="s">
        <v>215</v>
      </c>
      <c r="I193" s="131" t="s">
        <v>215</v>
      </c>
      <c r="J193" s="131" t="s">
        <v>215</v>
      </c>
      <c r="K193" s="131" t="s">
        <v>215</v>
      </c>
      <c r="L193" s="131" t="s">
        <v>215</v>
      </c>
      <c r="M193" s="131">
        <v>20</v>
      </c>
      <c r="N193" s="131">
        <v>66.7</v>
      </c>
      <c r="O193" s="131" t="s">
        <v>412</v>
      </c>
      <c r="P193" s="131">
        <v>20</v>
      </c>
      <c r="Q193" s="131" t="s">
        <v>215</v>
      </c>
      <c r="R193" s="131" t="s">
        <v>412</v>
      </c>
      <c r="S193" s="131" t="s">
        <v>215</v>
      </c>
      <c r="T193" s="131" t="s">
        <v>215</v>
      </c>
      <c r="U193" s="131" t="s">
        <v>215</v>
      </c>
      <c r="V193" s="131" t="s">
        <v>215</v>
      </c>
      <c r="W193" s="131" t="s">
        <v>215</v>
      </c>
      <c r="X193" s="131">
        <v>25</v>
      </c>
      <c r="Y193" s="131">
        <v>40</v>
      </c>
    </row>
    <row r="194" spans="1:25">
      <c r="A194" s="233" t="s">
        <v>616</v>
      </c>
      <c r="B194" s="131">
        <v>30.1</v>
      </c>
      <c r="C194" s="131">
        <v>50</v>
      </c>
      <c r="D194" s="131" t="s">
        <v>215</v>
      </c>
      <c r="E194" s="131">
        <v>20</v>
      </c>
      <c r="F194" s="131">
        <v>20</v>
      </c>
      <c r="G194" s="131" t="s">
        <v>215</v>
      </c>
      <c r="H194" s="131">
        <v>25</v>
      </c>
      <c r="I194" s="131" t="s">
        <v>215</v>
      </c>
      <c r="J194" s="131" t="s">
        <v>215</v>
      </c>
      <c r="K194" s="131">
        <v>20</v>
      </c>
      <c r="L194" s="131">
        <v>75</v>
      </c>
      <c r="M194" s="131">
        <v>60</v>
      </c>
      <c r="N194" s="131">
        <v>33.299999999999997</v>
      </c>
      <c r="O194" s="131" t="s">
        <v>412</v>
      </c>
      <c r="P194" s="131">
        <v>40</v>
      </c>
      <c r="Q194" s="131" t="s">
        <v>215</v>
      </c>
      <c r="R194" s="131" t="s">
        <v>412</v>
      </c>
      <c r="S194" s="131">
        <v>100</v>
      </c>
      <c r="T194" s="131" t="s">
        <v>215</v>
      </c>
      <c r="U194" s="131" t="s">
        <v>215</v>
      </c>
      <c r="V194" s="131" t="s">
        <v>215</v>
      </c>
      <c r="W194" s="131">
        <v>40</v>
      </c>
      <c r="X194" s="131">
        <v>25</v>
      </c>
      <c r="Y194" s="131">
        <v>50</v>
      </c>
    </row>
    <row r="195" spans="1:25">
      <c r="A195" s="233" t="s">
        <v>617</v>
      </c>
      <c r="B195" s="131">
        <v>28.9</v>
      </c>
      <c r="C195" s="131" t="s">
        <v>215</v>
      </c>
      <c r="D195" s="131">
        <v>50</v>
      </c>
      <c r="E195" s="131">
        <v>40</v>
      </c>
      <c r="F195" s="131">
        <v>40</v>
      </c>
      <c r="G195" s="131" t="s">
        <v>215</v>
      </c>
      <c r="H195" s="131">
        <v>50</v>
      </c>
      <c r="I195" s="131">
        <v>50</v>
      </c>
      <c r="J195" s="131">
        <v>100</v>
      </c>
      <c r="K195" s="131">
        <v>40</v>
      </c>
      <c r="L195" s="131" t="s">
        <v>215</v>
      </c>
      <c r="M195" s="131">
        <v>20</v>
      </c>
      <c r="N195" s="131" t="s">
        <v>215</v>
      </c>
      <c r="O195" s="131" t="s">
        <v>412</v>
      </c>
      <c r="P195" s="131">
        <v>40</v>
      </c>
      <c r="Q195" s="131" t="s">
        <v>215</v>
      </c>
      <c r="R195" s="131" t="s">
        <v>412</v>
      </c>
      <c r="S195" s="131" t="s">
        <v>215</v>
      </c>
      <c r="T195" s="131">
        <v>100</v>
      </c>
      <c r="U195" s="131">
        <v>33.299999999999997</v>
      </c>
      <c r="V195" s="131">
        <v>20</v>
      </c>
      <c r="W195" s="131">
        <v>20</v>
      </c>
      <c r="X195" s="131">
        <v>50</v>
      </c>
      <c r="Y195" s="131">
        <v>10</v>
      </c>
    </row>
    <row r="196" spans="1:25">
      <c r="A196" s="233" t="s">
        <v>618</v>
      </c>
      <c r="B196" s="131">
        <v>16.899999999999999</v>
      </c>
      <c r="C196" s="131" t="s">
        <v>215</v>
      </c>
      <c r="D196" s="131">
        <v>25</v>
      </c>
      <c r="E196" s="131">
        <v>40</v>
      </c>
      <c r="F196" s="131" t="s">
        <v>215</v>
      </c>
      <c r="G196" s="131">
        <v>33.299999999999997</v>
      </c>
      <c r="H196" s="131">
        <v>25</v>
      </c>
      <c r="I196" s="131">
        <v>50</v>
      </c>
      <c r="J196" s="131" t="s">
        <v>215</v>
      </c>
      <c r="K196" s="131" t="s">
        <v>215</v>
      </c>
      <c r="L196" s="131">
        <v>25</v>
      </c>
      <c r="M196" s="131" t="s">
        <v>215</v>
      </c>
      <c r="N196" s="131" t="s">
        <v>215</v>
      </c>
      <c r="O196" s="131" t="s">
        <v>412</v>
      </c>
      <c r="P196" s="131" t="s">
        <v>215</v>
      </c>
      <c r="Q196" s="131">
        <v>100</v>
      </c>
      <c r="R196" s="131" t="s">
        <v>412</v>
      </c>
      <c r="S196" s="131" t="s">
        <v>215</v>
      </c>
      <c r="T196" s="131" t="s">
        <v>215</v>
      </c>
      <c r="U196" s="131">
        <v>33.299999999999997</v>
      </c>
      <c r="V196" s="131">
        <v>60</v>
      </c>
      <c r="W196" s="131">
        <v>40</v>
      </c>
      <c r="X196" s="131" t="s">
        <v>215</v>
      </c>
      <c r="Y196" s="131" t="s">
        <v>215</v>
      </c>
    </row>
    <row r="197" spans="1:25">
      <c r="A197" s="233" t="s">
        <v>619</v>
      </c>
      <c r="B197" s="131">
        <v>6</v>
      </c>
      <c r="C197" s="131" t="s">
        <v>215</v>
      </c>
      <c r="D197" s="131" t="s">
        <v>215</v>
      </c>
      <c r="E197" s="131" t="s">
        <v>215</v>
      </c>
      <c r="F197" s="131">
        <v>20</v>
      </c>
      <c r="G197" s="131">
        <v>33.299999999999997</v>
      </c>
      <c r="H197" s="131" t="s">
        <v>215</v>
      </c>
      <c r="I197" s="131" t="s">
        <v>215</v>
      </c>
      <c r="J197" s="131" t="s">
        <v>215</v>
      </c>
      <c r="K197" s="131">
        <v>40</v>
      </c>
      <c r="L197" s="131" t="s">
        <v>215</v>
      </c>
      <c r="M197" s="131" t="s">
        <v>215</v>
      </c>
      <c r="N197" s="131" t="s">
        <v>215</v>
      </c>
      <c r="O197" s="131" t="s">
        <v>412</v>
      </c>
      <c r="P197" s="131" t="s">
        <v>215</v>
      </c>
      <c r="Q197" s="131" t="s">
        <v>215</v>
      </c>
      <c r="R197" s="131" t="s">
        <v>412</v>
      </c>
      <c r="S197" s="131" t="s">
        <v>215</v>
      </c>
      <c r="T197" s="131" t="s">
        <v>215</v>
      </c>
      <c r="U197" s="131" t="s">
        <v>215</v>
      </c>
      <c r="V197" s="131">
        <v>20</v>
      </c>
      <c r="W197" s="131" t="s">
        <v>215</v>
      </c>
      <c r="X197" s="131" t="s">
        <v>215</v>
      </c>
      <c r="Y197" s="131" t="s">
        <v>215</v>
      </c>
    </row>
    <row r="198" spans="1:25">
      <c r="A198" s="236" t="s">
        <v>620</v>
      </c>
      <c r="B198" s="131">
        <v>59</v>
      </c>
      <c r="C198" s="131">
        <v>50</v>
      </c>
      <c r="D198" s="131">
        <v>100</v>
      </c>
      <c r="E198" s="131">
        <v>100</v>
      </c>
      <c r="F198" s="131">
        <v>40</v>
      </c>
      <c r="G198" s="131" t="s">
        <v>215</v>
      </c>
      <c r="H198" s="131">
        <v>50</v>
      </c>
      <c r="I198" s="131" t="s">
        <v>215</v>
      </c>
      <c r="J198" s="131">
        <v>33.299999999999997</v>
      </c>
      <c r="K198" s="131">
        <v>80</v>
      </c>
      <c r="L198" s="131">
        <v>75</v>
      </c>
      <c r="M198" s="131">
        <v>100</v>
      </c>
      <c r="N198" s="131">
        <v>66.7</v>
      </c>
      <c r="O198" s="131" t="s">
        <v>412</v>
      </c>
      <c r="P198" s="131">
        <v>20</v>
      </c>
      <c r="Q198" s="131" t="s">
        <v>215</v>
      </c>
      <c r="R198" s="131" t="s">
        <v>412</v>
      </c>
      <c r="S198" s="131">
        <v>100</v>
      </c>
      <c r="T198" s="131">
        <v>100</v>
      </c>
      <c r="U198" s="131">
        <v>33.299999999999997</v>
      </c>
      <c r="V198" s="131">
        <v>100</v>
      </c>
      <c r="W198" s="131">
        <v>60</v>
      </c>
      <c r="X198" s="131">
        <v>50</v>
      </c>
      <c r="Y198" s="131">
        <v>50</v>
      </c>
    </row>
    <row r="199" spans="1:25" ht="28.8">
      <c r="A199" s="236" t="s">
        <v>621</v>
      </c>
      <c r="B199" s="131">
        <v>39.799999999999997</v>
      </c>
      <c r="C199" s="131" t="s">
        <v>215</v>
      </c>
      <c r="D199" s="131">
        <v>50</v>
      </c>
      <c r="E199" s="131">
        <v>40</v>
      </c>
      <c r="F199" s="131">
        <v>60</v>
      </c>
      <c r="G199" s="131" t="s">
        <v>215</v>
      </c>
      <c r="H199" s="131">
        <v>25</v>
      </c>
      <c r="I199" s="131" t="s">
        <v>215</v>
      </c>
      <c r="J199" s="131">
        <v>100</v>
      </c>
      <c r="K199" s="131">
        <v>40</v>
      </c>
      <c r="L199" s="131">
        <v>75</v>
      </c>
      <c r="M199" s="131">
        <v>40</v>
      </c>
      <c r="N199" s="131">
        <v>33.299999999999997</v>
      </c>
      <c r="O199" s="131" t="s">
        <v>412</v>
      </c>
      <c r="P199" s="131">
        <v>20</v>
      </c>
      <c r="Q199" s="131" t="s">
        <v>215</v>
      </c>
      <c r="R199" s="131" t="s">
        <v>412</v>
      </c>
      <c r="S199" s="131" t="s">
        <v>215</v>
      </c>
      <c r="T199" s="131">
        <v>100</v>
      </c>
      <c r="U199" s="131">
        <v>33.299999999999997</v>
      </c>
      <c r="V199" s="131">
        <v>60</v>
      </c>
      <c r="W199" s="131">
        <v>40</v>
      </c>
      <c r="X199" s="131">
        <v>50</v>
      </c>
      <c r="Y199" s="131">
        <v>30</v>
      </c>
    </row>
    <row r="200" spans="1:25" ht="57.6">
      <c r="A200" s="236" t="s">
        <v>622</v>
      </c>
      <c r="B200" s="131">
        <v>6</v>
      </c>
      <c r="C200" s="131" t="s">
        <v>215</v>
      </c>
      <c r="D200" s="131" t="s">
        <v>215</v>
      </c>
      <c r="E200" s="131" t="s">
        <v>215</v>
      </c>
      <c r="F200" s="131" t="s">
        <v>215</v>
      </c>
      <c r="G200" s="131" t="s">
        <v>215</v>
      </c>
      <c r="H200" s="131" t="s">
        <v>215</v>
      </c>
      <c r="I200" s="131" t="s">
        <v>215</v>
      </c>
      <c r="J200" s="131" t="s">
        <v>215</v>
      </c>
      <c r="K200" s="131" t="s">
        <v>215</v>
      </c>
      <c r="L200" s="131">
        <v>25</v>
      </c>
      <c r="M200" s="131">
        <v>40</v>
      </c>
      <c r="N200" s="131">
        <v>66.7</v>
      </c>
      <c r="O200" s="131" t="s">
        <v>412</v>
      </c>
      <c r="P200" s="131" t="s">
        <v>215</v>
      </c>
      <c r="Q200" s="131" t="s">
        <v>215</v>
      </c>
      <c r="R200" s="131" t="s">
        <v>412</v>
      </c>
      <c r="S200" s="131" t="s">
        <v>215</v>
      </c>
      <c r="T200" s="131" t="s">
        <v>215</v>
      </c>
      <c r="U200" s="131" t="s">
        <v>215</v>
      </c>
      <c r="V200" s="131" t="s">
        <v>215</v>
      </c>
      <c r="W200" s="131" t="s">
        <v>215</v>
      </c>
      <c r="X200" s="131" t="s">
        <v>215</v>
      </c>
      <c r="Y200" s="131" t="s">
        <v>215</v>
      </c>
    </row>
    <row r="201" spans="1:25" ht="72">
      <c r="A201" s="236" t="s">
        <v>623</v>
      </c>
      <c r="B201" s="131">
        <v>63.9</v>
      </c>
      <c r="C201" s="131">
        <v>50</v>
      </c>
      <c r="D201" s="131">
        <v>100</v>
      </c>
      <c r="E201" s="131">
        <v>80</v>
      </c>
      <c r="F201" s="131">
        <v>40</v>
      </c>
      <c r="G201" s="131">
        <v>33.299999999999997</v>
      </c>
      <c r="H201" s="131">
        <v>75</v>
      </c>
      <c r="I201" s="131">
        <v>100</v>
      </c>
      <c r="J201" s="131">
        <v>33.299999999999997</v>
      </c>
      <c r="K201" s="131">
        <v>60</v>
      </c>
      <c r="L201" s="131">
        <v>75</v>
      </c>
      <c r="M201" s="131">
        <v>40</v>
      </c>
      <c r="N201" s="131">
        <v>66.7</v>
      </c>
      <c r="O201" s="131" t="s">
        <v>412</v>
      </c>
      <c r="P201" s="131">
        <v>40</v>
      </c>
      <c r="Q201" s="131">
        <v>100</v>
      </c>
      <c r="R201" s="131" t="s">
        <v>412</v>
      </c>
      <c r="S201" s="131" t="s">
        <v>215</v>
      </c>
      <c r="T201" s="131">
        <v>100</v>
      </c>
      <c r="U201" s="131">
        <v>66.7</v>
      </c>
      <c r="V201" s="131">
        <v>100</v>
      </c>
      <c r="W201" s="131">
        <v>80</v>
      </c>
      <c r="X201" s="131">
        <v>50</v>
      </c>
      <c r="Y201" s="131">
        <v>70</v>
      </c>
    </row>
    <row r="202" spans="1:25" ht="72">
      <c r="A202" s="236" t="s">
        <v>624</v>
      </c>
      <c r="B202" s="131">
        <v>44.6</v>
      </c>
      <c r="C202" s="131" t="s">
        <v>215</v>
      </c>
      <c r="D202" s="131" t="s">
        <v>215</v>
      </c>
      <c r="E202" s="131">
        <v>80</v>
      </c>
      <c r="F202" s="131">
        <v>20</v>
      </c>
      <c r="G202" s="131">
        <v>33.299999999999997</v>
      </c>
      <c r="H202" s="131">
        <v>50</v>
      </c>
      <c r="I202" s="131">
        <v>100</v>
      </c>
      <c r="J202" s="131">
        <v>33.299999999999997</v>
      </c>
      <c r="K202" s="131">
        <v>40</v>
      </c>
      <c r="L202" s="131">
        <v>100</v>
      </c>
      <c r="M202" s="131">
        <v>60</v>
      </c>
      <c r="N202" s="131">
        <v>66.7</v>
      </c>
      <c r="O202" s="131" t="s">
        <v>412</v>
      </c>
      <c r="P202" s="131" t="s">
        <v>215</v>
      </c>
      <c r="Q202" s="131" t="s">
        <v>215</v>
      </c>
      <c r="R202" s="131" t="s">
        <v>412</v>
      </c>
      <c r="S202" s="131" t="s">
        <v>215</v>
      </c>
      <c r="T202" s="131">
        <v>100</v>
      </c>
      <c r="U202" s="131">
        <v>33.299999999999997</v>
      </c>
      <c r="V202" s="131">
        <v>80</v>
      </c>
      <c r="W202" s="131">
        <v>60</v>
      </c>
      <c r="X202" s="131" t="s">
        <v>215</v>
      </c>
      <c r="Y202" s="131">
        <v>40</v>
      </c>
    </row>
    <row r="203" spans="1:25" ht="72">
      <c r="A203" s="236" t="s">
        <v>625</v>
      </c>
      <c r="B203" s="131">
        <v>63.9</v>
      </c>
      <c r="C203" s="131">
        <v>50</v>
      </c>
      <c r="D203" s="131">
        <v>50</v>
      </c>
      <c r="E203" s="131">
        <v>40</v>
      </c>
      <c r="F203" s="131">
        <v>80</v>
      </c>
      <c r="G203" s="131">
        <v>33.299999999999997</v>
      </c>
      <c r="H203" s="131">
        <v>75</v>
      </c>
      <c r="I203" s="131" t="s">
        <v>215</v>
      </c>
      <c r="J203" s="131">
        <v>100</v>
      </c>
      <c r="K203" s="131">
        <v>80</v>
      </c>
      <c r="L203" s="131">
        <v>75</v>
      </c>
      <c r="M203" s="131">
        <v>20</v>
      </c>
      <c r="N203" s="131">
        <v>66.7</v>
      </c>
      <c r="O203" s="131" t="s">
        <v>412</v>
      </c>
      <c r="P203" s="131">
        <v>100</v>
      </c>
      <c r="Q203" s="131">
        <v>100</v>
      </c>
      <c r="R203" s="131" t="s">
        <v>412</v>
      </c>
      <c r="S203" s="131">
        <v>100</v>
      </c>
      <c r="T203" s="131" t="s">
        <v>215</v>
      </c>
      <c r="U203" s="131" t="s">
        <v>215</v>
      </c>
      <c r="V203" s="131">
        <v>60</v>
      </c>
      <c r="W203" s="131">
        <v>100</v>
      </c>
      <c r="X203" s="131">
        <v>100</v>
      </c>
      <c r="Y203" s="131">
        <v>80</v>
      </c>
    </row>
    <row r="204" spans="1:25" ht="72">
      <c r="A204" s="236" t="s">
        <v>626</v>
      </c>
      <c r="B204" s="131">
        <v>37.299999999999997</v>
      </c>
      <c r="C204" s="131" t="s">
        <v>215</v>
      </c>
      <c r="D204" s="131" t="s">
        <v>215</v>
      </c>
      <c r="E204" s="131">
        <v>40</v>
      </c>
      <c r="F204" s="131">
        <v>60</v>
      </c>
      <c r="G204" s="131">
        <v>33.299999999999997</v>
      </c>
      <c r="H204" s="131" t="s">
        <v>215</v>
      </c>
      <c r="I204" s="131" t="s">
        <v>215</v>
      </c>
      <c r="J204" s="131">
        <v>66.7</v>
      </c>
      <c r="K204" s="131">
        <v>40</v>
      </c>
      <c r="L204" s="131">
        <v>50</v>
      </c>
      <c r="M204" s="131">
        <v>20</v>
      </c>
      <c r="N204" s="131" t="s">
        <v>215</v>
      </c>
      <c r="O204" s="131" t="s">
        <v>412</v>
      </c>
      <c r="P204" s="131">
        <v>60</v>
      </c>
      <c r="Q204" s="131" t="s">
        <v>215</v>
      </c>
      <c r="R204" s="131" t="s">
        <v>412</v>
      </c>
      <c r="S204" s="131">
        <v>100</v>
      </c>
      <c r="T204" s="131" t="s">
        <v>215</v>
      </c>
      <c r="U204" s="131" t="s">
        <v>215</v>
      </c>
      <c r="V204" s="131">
        <v>60</v>
      </c>
      <c r="W204" s="131">
        <v>80</v>
      </c>
      <c r="X204" s="131">
        <v>25</v>
      </c>
      <c r="Y204" s="131">
        <v>60</v>
      </c>
    </row>
    <row r="205" spans="1:25" ht="43.2">
      <c r="A205" s="236" t="s">
        <v>627</v>
      </c>
      <c r="B205" s="131">
        <v>86.7</v>
      </c>
      <c r="C205" s="131">
        <v>50</v>
      </c>
      <c r="D205" s="131">
        <v>100</v>
      </c>
      <c r="E205" s="131">
        <v>100</v>
      </c>
      <c r="F205" s="131">
        <v>100</v>
      </c>
      <c r="G205" s="131">
        <v>33.299999999999997</v>
      </c>
      <c r="H205" s="131">
        <v>75</v>
      </c>
      <c r="I205" s="131">
        <v>100</v>
      </c>
      <c r="J205" s="131">
        <v>100</v>
      </c>
      <c r="K205" s="131">
        <v>60</v>
      </c>
      <c r="L205" s="131">
        <v>100</v>
      </c>
      <c r="M205" s="131">
        <v>80</v>
      </c>
      <c r="N205" s="131">
        <v>100</v>
      </c>
      <c r="O205" s="131" t="s">
        <v>412</v>
      </c>
      <c r="P205" s="131">
        <v>100</v>
      </c>
      <c r="Q205" s="131">
        <v>100</v>
      </c>
      <c r="R205" s="131" t="s">
        <v>412</v>
      </c>
      <c r="S205" s="131">
        <v>100</v>
      </c>
      <c r="T205" s="131">
        <v>100</v>
      </c>
      <c r="U205" s="131">
        <v>66.7</v>
      </c>
      <c r="V205" s="131">
        <v>100</v>
      </c>
      <c r="W205" s="131">
        <v>80</v>
      </c>
      <c r="X205" s="131">
        <v>100</v>
      </c>
      <c r="Y205" s="131">
        <v>100</v>
      </c>
    </row>
    <row r="206" spans="1:25" ht="43.2">
      <c r="A206" s="236" t="s">
        <v>628</v>
      </c>
      <c r="B206" s="131"/>
      <c r="C206" s="131"/>
      <c r="D206" s="131"/>
      <c r="E206" s="131"/>
      <c r="F206" s="131"/>
      <c r="G206" s="131"/>
      <c r="H206" s="131"/>
      <c r="I206" s="131"/>
      <c r="J206" s="131"/>
      <c r="K206" s="131"/>
      <c r="L206" s="131"/>
      <c r="M206" s="131"/>
      <c r="N206" s="131"/>
      <c r="O206" s="131"/>
      <c r="P206" s="131"/>
      <c r="Q206" s="131"/>
      <c r="R206" s="131"/>
      <c r="S206" s="131"/>
      <c r="T206" s="131"/>
      <c r="U206" s="131"/>
      <c r="V206" s="131"/>
      <c r="W206" s="131"/>
      <c r="X206" s="131"/>
      <c r="Y206" s="131"/>
    </row>
    <row r="207" spans="1:25">
      <c r="A207" s="233" t="s">
        <v>629</v>
      </c>
      <c r="B207" s="131">
        <v>68.099999999999994</v>
      </c>
      <c r="C207" s="131">
        <v>100</v>
      </c>
      <c r="D207" s="131">
        <v>75</v>
      </c>
      <c r="E207" s="131">
        <v>60</v>
      </c>
      <c r="F207" s="131">
        <v>80</v>
      </c>
      <c r="G207" s="131" t="s">
        <v>215</v>
      </c>
      <c r="H207" s="131">
        <v>100</v>
      </c>
      <c r="I207" s="131">
        <v>50</v>
      </c>
      <c r="J207" s="131">
        <v>100</v>
      </c>
      <c r="K207" s="131">
        <v>66.7</v>
      </c>
      <c r="L207" s="131">
        <v>75</v>
      </c>
      <c r="M207" s="131">
        <v>75</v>
      </c>
      <c r="N207" s="131">
        <v>33.299999999999997</v>
      </c>
      <c r="O207" s="131" t="s">
        <v>412</v>
      </c>
      <c r="P207" s="131">
        <v>80</v>
      </c>
      <c r="Q207" s="131">
        <v>100</v>
      </c>
      <c r="R207" s="131" t="s">
        <v>412</v>
      </c>
      <c r="S207" s="131">
        <v>100</v>
      </c>
      <c r="T207" s="131">
        <v>100</v>
      </c>
      <c r="U207" s="131">
        <v>50</v>
      </c>
      <c r="V207" s="131">
        <v>60</v>
      </c>
      <c r="W207" s="131">
        <v>25</v>
      </c>
      <c r="X207" s="131">
        <v>75</v>
      </c>
      <c r="Y207" s="131">
        <v>70</v>
      </c>
    </row>
    <row r="208" spans="1:25" ht="28.8">
      <c r="A208" s="233" t="s">
        <v>630</v>
      </c>
      <c r="B208" s="131">
        <v>52.8</v>
      </c>
      <c r="C208" s="131">
        <v>100</v>
      </c>
      <c r="D208" s="131">
        <v>100</v>
      </c>
      <c r="E208" s="131">
        <v>40</v>
      </c>
      <c r="F208" s="131">
        <v>40</v>
      </c>
      <c r="G208" s="131" t="s">
        <v>215</v>
      </c>
      <c r="H208" s="131">
        <v>33.299999999999997</v>
      </c>
      <c r="I208" s="131">
        <v>50</v>
      </c>
      <c r="J208" s="131">
        <v>33.299999999999997</v>
      </c>
      <c r="K208" s="131">
        <v>100</v>
      </c>
      <c r="L208" s="131">
        <v>75</v>
      </c>
      <c r="M208" s="131">
        <v>25</v>
      </c>
      <c r="N208" s="131">
        <v>66.7</v>
      </c>
      <c r="O208" s="131" t="s">
        <v>412</v>
      </c>
      <c r="P208" s="131">
        <v>60</v>
      </c>
      <c r="Q208" s="131">
        <v>100</v>
      </c>
      <c r="R208" s="131" t="s">
        <v>412</v>
      </c>
      <c r="S208" s="131">
        <v>100</v>
      </c>
      <c r="T208" s="131" t="s">
        <v>215</v>
      </c>
      <c r="U208" s="131" t="s">
        <v>215</v>
      </c>
      <c r="V208" s="131" t="s">
        <v>215</v>
      </c>
      <c r="W208" s="131">
        <v>25</v>
      </c>
      <c r="X208" s="131">
        <v>50</v>
      </c>
      <c r="Y208" s="131">
        <v>90</v>
      </c>
    </row>
    <row r="209" spans="1:25" ht="28.8">
      <c r="A209" s="233" t="s">
        <v>631</v>
      </c>
      <c r="B209" s="131">
        <v>16.7</v>
      </c>
      <c r="C209" s="131" t="s">
        <v>215</v>
      </c>
      <c r="D209" s="131">
        <v>25</v>
      </c>
      <c r="E209" s="131">
        <v>20</v>
      </c>
      <c r="F209" s="131" t="s">
        <v>215</v>
      </c>
      <c r="G209" s="131" t="s">
        <v>215</v>
      </c>
      <c r="H209" s="131">
        <v>100</v>
      </c>
      <c r="I209" s="131" t="s">
        <v>215</v>
      </c>
      <c r="J209" s="131" t="s">
        <v>215</v>
      </c>
      <c r="K209" s="131">
        <v>33.299999999999997</v>
      </c>
      <c r="L209" s="131">
        <v>50</v>
      </c>
      <c r="M209" s="131" t="s">
        <v>215</v>
      </c>
      <c r="N209" s="131" t="s">
        <v>215</v>
      </c>
      <c r="O209" s="131" t="s">
        <v>412</v>
      </c>
      <c r="P209" s="131" t="s">
        <v>215</v>
      </c>
      <c r="Q209" s="131" t="s">
        <v>215</v>
      </c>
      <c r="R209" s="131" t="s">
        <v>412</v>
      </c>
      <c r="S209" s="131" t="s">
        <v>215</v>
      </c>
      <c r="T209" s="131" t="s">
        <v>215</v>
      </c>
      <c r="U209" s="131" t="s">
        <v>215</v>
      </c>
      <c r="V209" s="131" t="s">
        <v>215</v>
      </c>
      <c r="W209" s="131" t="s">
        <v>215</v>
      </c>
      <c r="X209" s="131" t="s">
        <v>215</v>
      </c>
      <c r="Y209" s="131">
        <v>40</v>
      </c>
    </row>
    <row r="210" spans="1:25">
      <c r="A210" s="233" t="s">
        <v>632</v>
      </c>
      <c r="B210" s="131">
        <v>41.7</v>
      </c>
      <c r="C210" s="131">
        <v>100</v>
      </c>
      <c r="D210" s="131">
        <v>25</v>
      </c>
      <c r="E210" s="131" t="s">
        <v>215</v>
      </c>
      <c r="F210" s="131">
        <v>60</v>
      </c>
      <c r="G210" s="131">
        <v>100</v>
      </c>
      <c r="H210" s="131" t="s">
        <v>215</v>
      </c>
      <c r="I210" s="131" t="s">
        <v>215</v>
      </c>
      <c r="J210" s="131">
        <v>100</v>
      </c>
      <c r="K210" s="131">
        <v>33.299999999999997</v>
      </c>
      <c r="L210" s="131" t="s">
        <v>215</v>
      </c>
      <c r="M210" s="131" t="s">
        <v>215</v>
      </c>
      <c r="N210" s="131">
        <v>33.299999999999997</v>
      </c>
      <c r="O210" s="131" t="s">
        <v>412</v>
      </c>
      <c r="P210" s="131">
        <v>80</v>
      </c>
      <c r="Q210" s="131">
        <v>100</v>
      </c>
      <c r="R210" s="131" t="s">
        <v>412</v>
      </c>
      <c r="S210" s="131" t="s">
        <v>215</v>
      </c>
      <c r="T210" s="131" t="s">
        <v>215</v>
      </c>
      <c r="U210" s="131" t="s">
        <v>215</v>
      </c>
      <c r="V210" s="131" t="s">
        <v>215</v>
      </c>
      <c r="W210" s="131">
        <v>75</v>
      </c>
      <c r="X210" s="131">
        <v>50</v>
      </c>
      <c r="Y210" s="131">
        <v>80</v>
      </c>
    </row>
    <row r="211" spans="1:25">
      <c r="A211" s="233" t="s">
        <v>633</v>
      </c>
      <c r="B211" s="131">
        <v>19.399999999999999</v>
      </c>
      <c r="C211" s="131">
        <v>100</v>
      </c>
      <c r="D211" s="131">
        <v>25</v>
      </c>
      <c r="E211" s="131" t="s">
        <v>215</v>
      </c>
      <c r="F211" s="131" t="s">
        <v>215</v>
      </c>
      <c r="G211" s="131" t="s">
        <v>215</v>
      </c>
      <c r="H211" s="131">
        <v>66.7</v>
      </c>
      <c r="I211" s="131" t="s">
        <v>215</v>
      </c>
      <c r="J211" s="131" t="s">
        <v>215</v>
      </c>
      <c r="K211" s="131">
        <v>33.299999999999997</v>
      </c>
      <c r="L211" s="131" t="s">
        <v>215</v>
      </c>
      <c r="M211" s="131" t="s">
        <v>215</v>
      </c>
      <c r="N211" s="131" t="s">
        <v>215</v>
      </c>
      <c r="O211" s="131" t="s">
        <v>412</v>
      </c>
      <c r="P211" s="131" t="s">
        <v>215</v>
      </c>
      <c r="Q211" s="131" t="s">
        <v>215</v>
      </c>
      <c r="R211" s="131" t="s">
        <v>412</v>
      </c>
      <c r="S211" s="131" t="s">
        <v>215</v>
      </c>
      <c r="T211" s="131" t="s">
        <v>215</v>
      </c>
      <c r="U211" s="131" t="s">
        <v>215</v>
      </c>
      <c r="V211" s="131" t="s">
        <v>215</v>
      </c>
      <c r="W211" s="131">
        <v>25</v>
      </c>
      <c r="X211" s="131">
        <v>50</v>
      </c>
      <c r="Y211" s="131">
        <v>60</v>
      </c>
    </row>
    <row r="212" spans="1:25" ht="28.8">
      <c r="A212" s="233" t="s">
        <v>634</v>
      </c>
      <c r="B212" s="131">
        <v>13.9</v>
      </c>
      <c r="C212" s="131" t="s">
        <v>215</v>
      </c>
      <c r="D212" s="131" t="s">
        <v>215</v>
      </c>
      <c r="E212" s="131" t="s">
        <v>215</v>
      </c>
      <c r="F212" s="131">
        <v>20</v>
      </c>
      <c r="G212" s="131" t="s">
        <v>215</v>
      </c>
      <c r="H212" s="131" t="s">
        <v>215</v>
      </c>
      <c r="I212" s="131" t="s">
        <v>215</v>
      </c>
      <c r="J212" s="131">
        <v>66.7</v>
      </c>
      <c r="K212" s="131" t="s">
        <v>215</v>
      </c>
      <c r="L212" s="131">
        <v>25</v>
      </c>
      <c r="M212" s="131" t="s">
        <v>215</v>
      </c>
      <c r="N212" s="131" t="s">
        <v>215</v>
      </c>
      <c r="O212" s="131" t="s">
        <v>412</v>
      </c>
      <c r="P212" s="131">
        <v>20</v>
      </c>
      <c r="Q212" s="131" t="s">
        <v>215</v>
      </c>
      <c r="R212" s="131" t="s">
        <v>412</v>
      </c>
      <c r="S212" s="131" t="s">
        <v>215</v>
      </c>
      <c r="T212" s="131" t="s">
        <v>215</v>
      </c>
      <c r="U212" s="131" t="s">
        <v>215</v>
      </c>
      <c r="V212" s="131" t="s">
        <v>215</v>
      </c>
      <c r="W212" s="131">
        <v>25</v>
      </c>
      <c r="X212" s="131" t="s">
        <v>215</v>
      </c>
      <c r="Y212" s="131">
        <v>40</v>
      </c>
    </row>
    <row r="213" spans="1:25" ht="28.8">
      <c r="A213" s="233" t="s">
        <v>635</v>
      </c>
      <c r="B213" s="131">
        <v>48.6</v>
      </c>
      <c r="C213" s="131">
        <v>100</v>
      </c>
      <c r="D213" s="131">
        <v>25</v>
      </c>
      <c r="E213" s="131">
        <v>80</v>
      </c>
      <c r="F213" s="131" t="s">
        <v>215</v>
      </c>
      <c r="G213" s="131" t="s">
        <v>215</v>
      </c>
      <c r="H213" s="131">
        <v>66.7</v>
      </c>
      <c r="I213" s="131">
        <v>100</v>
      </c>
      <c r="J213" s="131" t="s">
        <v>215</v>
      </c>
      <c r="K213" s="131">
        <v>100</v>
      </c>
      <c r="L213" s="131">
        <v>75</v>
      </c>
      <c r="M213" s="131">
        <v>100</v>
      </c>
      <c r="N213" s="131">
        <v>66.7</v>
      </c>
      <c r="O213" s="131" t="s">
        <v>412</v>
      </c>
      <c r="P213" s="131" t="s">
        <v>215</v>
      </c>
      <c r="Q213" s="131" t="s">
        <v>215</v>
      </c>
      <c r="R213" s="131" t="s">
        <v>412</v>
      </c>
      <c r="S213" s="131" t="s">
        <v>215</v>
      </c>
      <c r="T213" s="131">
        <v>100</v>
      </c>
      <c r="U213" s="131">
        <v>100</v>
      </c>
      <c r="V213" s="131">
        <v>100</v>
      </c>
      <c r="W213" s="131" t="s">
        <v>215</v>
      </c>
      <c r="X213" s="131">
        <v>25</v>
      </c>
      <c r="Y213" s="131">
        <v>40</v>
      </c>
    </row>
    <row r="214" spans="1:25" ht="43.2">
      <c r="A214" s="233" t="s">
        <v>636</v>
      </c>
      <c r="B214" s="131">
        <v>12.5</v>
      </c>
      <c r="C214" s="131">
        <v>100</v>
      </c>
      <c r="D214" s="131">
        <v>25</v>
      </c>
      <c r="E214" s="131" t="s">
        <v>215</v>
      </c>
      <c r="F214" s="131">
        <v>20</v>
      </c>
      <c r="G214" s="131" t="s">
        <v>215</v>
      </c>
      <c r="H214" s="131" t="s">
        <v>215</v>
      </c>
      <c r="I214" s="131" t="s">
        <v>215</v>
      </c>
      <c r="J214" s="131" t="s">
        <v>215</v>
      </c>
      <c r="K214" s="131" t="s">
        <v>215</v>
      </c>
      <c r="L214" s="131">
        <v>25</v>
      </c>
      <c r="M214" s="131" t="s">
        <v>215</v>
      </c>
      <c r="N214" s="131" t="s">
        <v>215</v>
      </c>
      <c r="O214" s="131" t="s">
        <v>412</v>
      </c>
      <c r="P214" s="131">
        <v>20</v>
      </c>
      <c r="Q214" s="131" t="s">
        <v>215</v>
      </c>
      <c r="R214" s="131" t="s">
        <v>412</v>
      </c>
      <c r="S214" s="131">
        <v>100</v>
      </c>
      <c r="T214" s="131" t="s">
        <v>215</v>
      </c>
      <c r="U214" s="131" t="s">
        <v>215</v>
      </c>
      <c r="V214" s="131" t="s">
        <v>215</v>
      </c>
      <c r="W214" s="131">
        <v>25</v>
      </c>
      <c r="X214" s="131">
        <v>25</v>
      </c>
      <c r="Y214" s="131">
        <v>10</v>
      </c>
    </row>
    <row r="215" spans="1:25" ht="43.2">
      <c r="A215" s="233" t="s">
        <v>637</v>
      </c>
      <c r="B215" s="131">
        <v>27.8</v>
      </c>
      <c r="C215" s="131">
        <v>100</v>
      </c>
      <c r="D215" s="131" t="s">
        <v>215</v>
      </c>
      <c r="E215" s="131">
        <v>40</v>
      </c>
      <c r="F215" s="131" t="s">
        <v>215</v>
      </c>
      <c r="G215" s="131" t="s">
        <v>215</v>
      </c>
      <c r="H215" s="131">
        <v>100</v>
      </c>
      <c r="I215" s="131" t="s">
        <v>215</v>
      </c>
      <c r="J215" s="131">
        <v>33.299999999999997</v>
      </c>
      <c r="K215" s="131">
        <v>33.299999999999997</v>
      </c>
      <c r="L215" s="131">
        <v>75</v>
      </c>
      <c r="M215" s="131">
        <v>25</v>
      </c>
      <c r="N215" s="131">
        <v>33.299999999999997</v>
      </c>
      <c r="O215" s="131" t="s">
        <v>412</v>
      </c>
      <c r="P215" s="131">
        <v>20</v>
      </c>
      <c r="Q215" s="131" t="s">
        <v>215</v>
      </c>
      <c r="R215" s="131" t="s">
        <v>412</v>
      </c>
      <c r="S215" s="131">
        <v>100</v>
      </c>
      <c r="T215" s="131">
        <v>100</v>
      </c>
      <c r="U215" s="131" t="s">
        <v>215</v>
      </c>
      <c r="V215" s="131">
        <v>40</v>
      </c>
      <c r="W215" s="131" t="s">
        <v>215</v>
      </c>
      <c r="X215" s="131">
        <v>25</v>
      </c>
      <c r="Y215" s="131">
        <v>10</v>
      </c>
    </row>
    <row r="216" spans="1:25">
      <c r="A216" s="233" t="s">
        <v>638</v>
      </c>
      <c r="B216" s="131">
        <v>31.9</v>
      </c>
      <c r="C216" s="131">
        <v>100</v>
      </c>
      <c r="D216" s="131">
        <v>25</v>
      </c>
      <c r="E216" s="131">
        <v>20</v>
      </c>
      <c r="F216" s="131">
        <v>60</v>
      </c>
      <c r="G216" s="131">
        <v>100</v>
      </c>
      <c r="H216" s="131">
        <v>33.299999999999997</v>
      </c>
      <c r="I216" s="131" t="s">
        <v>215</v>
      </c>
      <c r="J216" s="131">
        <v>66.7</v>
      </c>
      <c r="K216" s="131" t="s">
        <v>215</v>
      </c>
      <c r="L216" s="131" t="s">
        <v>215</v>
      </c>
      <c r="M216" s="131" t="s">
        <v>215</v>
      </c>
      <c r="N216" s="131" t="s">
        <v>215</v>
      </c>
      <c r="O216" s="131" t="s">
        <v>412</v>
      </c>
      <c r="P216" s="131">
        <v>60</v>
      </c>
      <c r="Q216" s="131">
        <v>100</v>
      </c>
      <c r="R216" s="131" t="s">
        <v>412</v>
      </c>
      <c r="S216" s="131" t="s">
        <v>215</v>
      </c>
      <c r="T216" s="131" t="s">
        <v>215</v>
      </c>
      <c r="U216" s="131" t="s">
        <v>215</v>
      </c>
      <c r="V216" s="131" t="s">
        <v>215</v>
      </c>
      <c r="W216" s="131">
        <v>50</v>
      </c>
      <c r="X216" s="131">
        <v>25</v>
      </c>
      <c r="Y216" s="131">
        <v>50</v>
      </c>
    </row>
    <row r="217" spans="1:25" ht="28.8">
      <c r="A217" s="233" t="s">
        <v>639</v>
      </c>
      <c r="B217" s="131">
        <v>16.7</v>
      </c>
      <c r="C217" s="131" t="s">
        <v>215</v>
      </c>
      <c r="D217" s="131">
        <v>50</v>
      </c>
      <c r="E217" s="131" t="s">
        <v>215</v>
      </c>
      <c r="F217" s="131">
        <v>20</v>
      </c>
      <c r="G217" s="131" t="s">
        <v>215</v>
      </c>
      <c r="H217" s="131">
        <v>33.299999999999997</v>
      </c>
      <c r="I217" s="131" t="s">
        <v>215</v>
      </c>
      <c r="J217" s="131">
        <v>33.299999999999997</v>
      </c>
      <c r="K217" s="131" t="s">
        <v>215</v>
      </c>
      <c r="L217" s="131" t="s">
        <v>215</v>
      </c>
      <c r="M217" s="131" t="s">
        <v>215</v>
      </c>
      <c r="N217" s="131" t="s">
        <v>215</v>
      </c>
      <c r="O217" s="131" t="s">
        <v>412</v>
      </c>
      <c r="P217" s="131">
        <v>40</v>
      </c>
      <c r="Q217" s="131">
        <v>100</v>
      </c>
      <c r="R217" s="131" t="s">
        <v>412</v>
      </c>
      <c r="S217" s="131">
        <v>100</v>
      </c>
      <c r="T217" s="131" t="s">
        <v>215</v>
      </c>
      <c r="U217" s="131" t="s">
        <v>215</v>
      </c>
      <c r="V217" s="131" t="s">
        <v>215</v>
      </c>
      <c r="W217" s="131" t="s">
        <v>215</v>
      </c>
      <c r="X217" s="131" t="s">
        <v>215</v>
      </c>
      <c r="Y217" s="131">
        <v>30</v>
      </c>
    </row>
    <row r="218" spans="1:25">
      <c r="A218" s="233" t="s">
        <v>640</v>
      </c>
      <c r="B218" s="131">
        <v>12.5</v>
      </c>
      <c r="C218" s="131">
        <v>100</v>
      </c>
      <c r="D218" s="131">
        <v>75</v>
      </c>
      <c r="E218" s="131" t="s">
        <v>215</v>
      </c>
      <c r="F218" s="131" t="s">
        <v>215</v>
      </c>
      <c r="G218" s="131" t="s">
        <v>215</v>
      </c>
      <c r="H218" s="131" t="s">
        <v>215</v>
      </c>
      <c r="I218" s="131" t="s">
        <v>215</v>
      </c>
      <c r="J218" s="131">
        <v>66.7</v>
      </c>
      <c r="K218" s="131" t="s">
        <v>215</v>
      </c>
      <c r="L218" s="131" t="s">
        <v>215</v>
      </c>
      <c r="M218" s="131" t="s">
        <v>215</v>
      </c>
      <c r="N218" s="131" t="s">
        <v>215</v>
      </c>
      <c r="O218" s="131" t="s">
        <v>412</v>
      </c>
      <c r="P218" s="131">
        <v>60</v>
      </c>
      <c r="Q218" s="131" t="s">
        <v>215</v>
      </c>
      <c r="R218" s="131" t="s">
        <v>412</v>
      </c>
      <c r="S218" s="131" t="s">
        <v>215</v>
      </c>
      <c r="T218" s="131" t="s">
        <v>215</v>
      </c>
      <c r="U218" s="131" t="s">
        <v>215</v>
      </c>
      <c r="V218" s="131" t="s">
        <v>215</v>
      </c>
      <c r="W218" s="131" t="s">
        <v>215</v>
      </c>
      <c r="X218" s="131" t="s">
        <v>215</v>
      </c>
      <c r="Y218" s="131" t="s">
        <v>215</v>
      </c>
    </row>
    <row r="219" spans="1:25">
      <c r="A219" s="233" t="s">
        <v>641</v>
      </c>
      <c r="B219" s="131">
        <v>27.8</v>
      </c>
      <c r="C219" s="131" t="s">
        <v>215</v>
      </c>
      <c r="D219" s="131" t="s">
        <v>215</v>
      </c>
      <c r="E219" s="131" t="s">
        <v>215</v>
      </c>
      <c r="F219" s="131">
        <v>80</v>
      </c>
      <c r="G219" s="131" t="s">
        <v>215</v>
      </c>
      <c r="H219" s="131" t="s">
        <v>215</v>
      </c>
      <c r="I219" s="131" t="s">
        <v>215</v>
      </c>
      <c r="J219" s="131">
        <v>100</v>
      </c>
      <c r="K219" s="131" t="s">
        <v>215</v>
      </c>
      <c r="L219" s="131">
        <v>50</v>
      </c>
      <c r="M219" s="131" t="s">
        <v>215</v>
      </c>
      <c r="N219" s="131" t="s">
        <v>215</v>
      </c>
      <c r="O219" s="131" t="s">
        <v>412</v>
      </c>
      <c r="P219" s="131">
        <v>60</v>
      </c>
      <c r="Q219" s="131" t="s">
        <v>215</v>
      </c>
      <c r="R219" s="131" t="s">
        <v>412</v>
      </c>
      <c r="S219" s="131" t="s">
        <v>215</v>
      </c>
      <c r="T219" s="131" t="s">
        <v>215</v>
      </c>
      <c r="U219" s="131" t="s">
        <v>215</v>
      </c>
      <c r="V219" s="131" t="s">
        <v>215</v>
      </c>
      <c r="W219" s="131">
        <v>50</v>
      </c>
      <c r="X219" s="131">
        <v>50</v>
      </c>
      <c r="Y219" s="131">
        <v>40</v>
      </c>
    </row>
    <row r="220" spans="1:25">
      <c r="A220" s="233" t="s">
        <v>642</v>
      </c>
      <c r="B220" s="131" t="s">
        <v>215</v>
      </c>
      <c r="C220" s="131" t="s">
        <v>215</v>
      </c>
      <c r="D220" s="131" t="s">
        <v>215</v>
      </c>
      <c r="E220" s="131" t="s">
        <v>215</v>
      </c>
      <c r="F220" s="131" t="s">
        <v>215</v>
      </c>
      <c r="G220" s="131" t="s">
        <v>215</v>
      </c>
      <c r="H220" s="131" t="s">
        <v>215</v>
      </c>
      <c r="I220" s="131" t="s">
        <v>215</v>
      </c>
      <c r="J220" s="131" t="s">
        <v>215</v>
      </c>
      <c r="K220" s="131" t="s">
        <v>215</v>
      </c>
      <c r="L220" s="131" t="s">
        <v>215</v>
      </c>
      <c r="M220" s="131" t="s">
        <v>215</v>
      </c>
      <c r="N220" s="131" t="s">
        <v>215</v>
      </c>
      <c r="O220" s="131" t="s">
        <v>412</v>
      </c>
      <c r="P220" s="131" t="s">
        <v>215</v>
      </c>
      <c r="Q220" s="131" t="s">
        <v>215</v>
      </c>
      <c r="R220" s="131" t="s">
        <v>412</v>
      </c>
      <c r="S220" s="131" t="s">
        <v>215</v>
      </c>
      <c r="T220" s="131" t="s">
        <v>215</v>
      </c>
      <c r="U220" s="131" t="s">
        <v>215</v>
      </c>
      <c r="V220" s="131" t="s">
        <v>215</v>
      </c>
      <c r="W220" s="131" t="s">
        <v>215</v>
      </c>
      <c r="X220" s="131" t="s">
        <v>215</v>
      </c>
      <c r="Y220" s="131" t="s">
        <v>215</v>
      </c>
    </row>
    <row r="221" spans="1:25" ht="43.2">
      <c r="A221" s="236" t="s">
        <v>643</v>
      </c>
      <c r="B221" s="131">
        <v>76.400000000000006</v>
      </c>
      <c r="C221" s="131">
        <v>100</v>
      </c>
      <c r="D221" s="131">
        <v>50</v>
      </c>
      <c r="E221" s="131">
        <v>100</v>
      </c>
      <c r="F221" s="131">
        <v>20</v>
      </c>
      <c r="G221" s="131" t="s">
        <v>215</v>
      </c>
      <c r="H221" s="131">
        <v>100</v>
      </c>
      <c r="I221" s="131">
        <v>100</v>
      </c>
      <c r="J221" s="131">
        <v>66.7</v>
      </c>
      <c r="K221" s="131">
        <v>100</v>
      </c>
      <c r="L221" s="131">
        <v>100</v>
      </c>
      <c r="M221" s="131">
        <v>100</v>
      </c>
      <c r="N221" s="131">
        <v>100</v>
      </c>
      <c r="O221" s="131" t="s">
        <v>412</v>
      </c>
      <c r="P221" s="131">
        <v>60</v>
      </c>
      <c r="Q221" s="131" t="s">
        <v>215</v>
      </c>
      <c r="R221" s="131" t="s">
        <v>412</v>
      </c>
      <c r="S221" s="131">
        <v>100</v>
      </c>
      <c r="T221" s="131">
        <v>100</v>
      </c>
      <c r="U221" s="131">
        <v>100</v>
      </c>
      <c r="V221" s="131">
        <v>100</v>
      </c>
      <c r="W221" s="131">
        <v>50</v>
      </c>
      <c r="X221" s="131">
        <v>25</v>
      </c>
      <c r="Y221" s="131">
        <v>90</v>
      </c>
    </row>
    <row r="222" spans="1:25">
      <c r="A222" s="233"/>
      <c r="B222" s="131"/>
      <c r="C222" s="131"/>
      <c r="D222" s="131"/>
      <c r="E222" s="131"/>
      <c r="F222" s="131"/>
      <c r="G222" s="131"/>
      <c r="H222" s="131"/>
      <c r="I222" s="131"/>
      <c r="J222" s="131"/>
      <c r="K222" s="131"/>
      <c r="L222" s="131"/>
      <c r="M222" s="131"/>
      <c r="N222" s="131"/>
      <c r="O222" s="131"/>
      <c r="P222" s="131"/>
      <c r="Q222" s="131"/>
      <c r="R222" s="131"/>
      <c r="S222" s="131"/>
      <c r="T222" s="131"/>
      <c r="U222" s="131"/>
      <c r="V222" s="131"/>
      <c r="W222" s="131"/>
      <c r="X222" s="131"/>
      <c r="Y222" s="131"/>
    </row>
    <row r="223" spans="1:25">
      <c r="A223" s="234" t="s">
        <v>644</v>
      </c>
      <c r="B223" s="235"/>
      <c r="C223" s="235"/>
      <c r="D223" s="235"/>
      <c r="E223" s="235"/>
      <c r="F223" s="235"/>
      <c r="G223" s="235"/>
      <c r="H223" s="235"/>
      <c r="I223" s="235"/>
      <c r="J223" s="235"/>
      <c r="K223" s="235"/>
      <c r="L223" s="235"/>
      <c r="M223" s="235"/>
      <c r="N223" s="235"/>
      <c r="O223" s="235"/>
      <c r="P223" s="235"/>
      <c r="Q223" s="235"/>
      <c r="R223" s="235"/>
      <c r="S223" s="235"/>
      <c r="T223" s="235"/>
      <c r="U223" s="235"/>
      <c r="V223" s="235"/>
      <c r="W223" s="235"/>
      <c r="X223" s="235"/>
      <c r="Y223" s="235"/>
    </row>
    <row r="224" spans="1:25" ht="28.8">
      <c r="A224" s="236" t="s">
        <v>645</v>
      </c>
      <c r="B224" s="131">
        <v>80.7</v>
      </c>
      <c r="C224" s="131">
        <v>100</v>
      </c>
      <c r="D224" s="131">
        <v>100</v>
      </c>
      <c r="E224" s="131">
        <v>80</v>
      </c>
      <c r="F224" s="131">
        <v>60</v>
      </c>
      <c r="G224" s="131">
        <v>66.7</v>
      </c>
      <c r="H224" s="131">
        <v>100</v>
      </c>
      <c r="I224" s="131">
        <v>50</v>
      </c>
      <c r="J224" s="131">
        <v>66.7</v>
      </c>
      <c r="K224" s="131">
        <v>100</v>
      </c>
      <c r="L224" s="131">
        <v>100</v>
      </c>
      <c r="M224" s="131">
        <v>40</v>
      </c>
      <c r="N224" s="131">
        <v>100</v>
      </c>
      <c r="O224" s="131" t="s">
        <v>412</v>
      </c>
      <c r="P224" s="131">
        <v>60</v>
      </c>
      <c r="Q224" s="131">
        <v>100</v>
      </c>
      <c r="R224" s="131" t="s">
        <v>412</v>
      </c>
      <c r="S224" s="131">
        <v>100</v>
      </c>
      <c r="T224" s="131" t="s">
        <v>215</v>
      </c>
      <c r="U224" s="131">
        <v>66.7</v>
      </c>
      <c r="V224" s="131">
        <v>60</v>
      </c>
      <c r="W224" s="131">
        <v>100</v>
      </c>
      <c r="X224" s="131">
        <v>75</v>
      </c>
      <c r="Y224" s="131">
        <v>100</v>
      </c>
    </row>
    <row r="225" spans="1:25" ht="43.2">
      <c r="A225" s="236" t="s">
        <v>646</v>
      </c>
      <c r="B225" s="131"/>
      <c r="C225" s="131"/>
      <c r="D225" s="131"/>
      <c r="E225" s="131"/>
      <c r="F225" s="131"/>
      <c r="G225" s="131"/>
      <c r="H225" s="131"/>
      <c r="I225" s="131"/>
      <c r="J225" s="131"/>
      <c r="K225" s="131"/>
      <c r="L225" s="131"/>
      <c r="M225" s="131"/>
      <c r="N225" s="131"/>
      <c r="O225" s="131"/>
      <c r="P225" s="131"/>
      <c r="Q225" s="131"/>
      <c r="R225" s="131"/>
      <c r="S225" s="131"/>
      <c r="T225" s="131"/>
      <c r="U225" s="131"/>
      <c r="V225" s="131"/>
      <c r="W225" s="131"/>
      <c r="X225" s="131"/>
      <c r="Y225" s="131"/>
    </row>
    <row r="226" spans="1:25">
      <c r="A226" s="233" t="s">
        <v>647</v>
      </c>
      <c r="B226" s="131">
        <v>29.9</v>
      </c>
      <c r="C226" s="131" t="s">
        <v>215</v>
      </c>
      <c r="D226" s="131">
        <v>25</v>
      </c>
      <c r="E226" s="131">
        <v>25</v>
      </c>
      <c r="F226" s="131" t="s">
        <v>215</v>
      </c>
      <c r="G226" s="131">
        <v>100</v>
      </c>
      <c r="H226" s="131">
        <v>50</v>
      </c>
      <c r="I226" s="131" t="s">
        <v>215</v>
      </c>
      <c r="J226" s="131" t="s">
        <v>215</v>
      </c>
      <c r="K226" s="131">
        <v>40</v>
      </c>
      <c r="L226" s="131">
        <v>50</v>
      </c>
      <c r="M226" s="131" t="s">
        <v>215</v>
      </c>
      <c r="N226" s="131" t="s">
        <v>215</v>
      </c>
      <c r="O226" s="131" t="s">
        <v>412</v>
      </c>
      <c r="P226" s="131">
        <v>33.299999999999997</v>
      </c>
      <c r="Q226" s="131">
        <v>100</v>
      </c>
      <c r="R226" s="131" t="s">
        <v>412</v>
      </c>
      <c r="S226" s="131">
        <v>100</v>
      </c>
      <c r="T226" s="131" t="s">
        <v>215</v>
      </c>
      <c r="U226" s="131">
        <v>50</v>
      </c>
      <c r="V226" s="131" t="s">
        <v>215</v>
      </c>
      <c r="W226" s="131">
        <v>20</v>
      </c>
      <c r="X226" s="131">
        <v>33.299999999999997</v>
      </c>
      <c r="Y226" s="131">
        <v>20</v>
      </c>
    </row>
    <row r="227" spans="1:25">
      <c r="A227" s="233" t="s">
        <v>648</v>
      </c>
      <c r="B227" s="131">
        <v>40.299999999999997</v>
      </c>
      <c r="C227" s="131">
        <v>50</v>
      </c>
      <c r="D227" s="131">
        <v>50</v>
      </c>
      <c r="E227" s="131">
        <v>75</v>
      </c>
      <c r="F227" s="131" t="s">
        <v>215</v>
      </c>
      <c r="G227" s="131">
        <v>100</v>
      </c>
      <c r="H227" s="131" t="s">
        <v>215</v>
      </c>
      <c r="I227" s="131">
        <v>100</v>
      </c>
      <c r="J227" s="131" t="s">
        <v>215</v>
      </c>
      <c r="K227" s="131">
        <v>40</v>
      </c>
      <c r="L227" s="131">
        <v>75</v>
      </c>
      <c r="M227" s="131">
        <v>50</v>
      </c>
      <c r="N227" s="131" t="s">
        <v>215</v>
      </c>
      <c r="O227" s="131" t="s">
        <v>412</v>
      </c>
      <c r="P227" s="131">
        <v>66.7</v>
      </c>
      <c r="Q227" s="131">
        <v>100</v>
      </c>
      <c r="R227" s="131" t="s">
        <v>412</v>
      </c>
      <c r="S227" s="131">
        <v>100</v>
      </c>
      <c r="T227" s="131" t="s">
        <v>215</v>
      </c>
      <c r="U227" s="131" t="s">
        <v>215</v>
      </c>
      <c r="V227" s="131">
        <v>66.7</v>
      </c>
      <c r="W227" s="131">
        <v>20</v>
      </c>
      <c r="X227" s="131">
        <v>33.299999999999997</v>
      </c>
      <c r="Y227" s="131">
        <v>30</v>
      </c>
    </row>
    <row r="228" spans="1:25" ht="28.8">
      <c r="A228" s="233" t="s">
        <v>649</v>
      </c>
      <c r="B228" s="131">
        <v>35.799999999999997</v>
      </c>
      <c r="C228" s="131">
        <v>100</v>
      </c>
      <c r="D228" s="131">
        <v>75</v>
      </c>
      <c r="E228" s="131">
        <v>25</v>
      </c>
      <c r="F228" s="131" t="s">
        <v>215</v>
      </c>
      <c r="G228" s="131">
        <v>50</v>
      </c>
      <c r="H228" s="131">
        <v>25</v>
      </c>
      <c r="I228" s="131" t="s">
        <v>215</v>
      </c>
      <c r="J228" s="131">
        <v>50</v>
      </c>
      <c r="K228" s="131">
        <v>20</v>
      </c>
      <c r="L228" s="131">
        <v>25</v>
      </c>
      <c r="M228" s="131" t="s">
        <v>215</v>
      </c>
      <c r="N228" s="131">
        <v>33.299999999999997</v>
      </c>
      <c r="O228" s="131" t="s">
        <v>412</v>
      </c>
      <c r="P228" s="131" t="s">
        <v>215</v>
      </c>
      <c r="Q228" s="131" t="s">
        <v>215</v>
      </c>
      <c r="R228" s="131" t="s">
        <v>412</v>
      </c>
      <c r="S228" s="131">
        <v>100</v>
      </c>
      <c r="T228" s="131" t="s">
        <v>215</v>
      </c>
      <c r="U228" s="131" t="s">
        <v>215</v>
      </c>
      <c r="V228" s="131">
        <v>33.299999999999997</v>
      </c>
      <c r="W228" s="131">
        <v>20</v>
      </c>
      <c r="X228" s="131">
        <v>66.7</v>
      </c>
      <c r="Y228" s="131">
        <v>60</v>
      </c>
    </row>
    <row r="229" spans="1:25" ht="28.8">
      <c r="A229" s="233" t="s">
        <v>650</v>
      </c>
      <c r="B229" s="131">
        <v>40.299999999999997</v>
      </c>
      <c r="C229" s="131">
        <v>50</v>
      </c>
      <c r="D229" s="131">
        <v>100</v>
      </c>
      <c r="E229" s="131">
        <v>50</v>
      </c>
      <c r="F229" s="131">
        <v>33.299999999999997</v>
      </c>
      <c r="G229" s="131">
        <v>50</v>
      </c>
      <c r="H229" s="131">
        <v>50</v>
      </c>
      <c r="I229" s="131" t="s">
        <v>215</v>
      </c>
      <c r="J229" s="131" t="s">
        <v>215</v>
      </c>
      <c r="K229" s="131">
        <v>20</v>
      </c>
      <c r="L229" s="131" t="s">
        <v>215</v>
      </c>
      <c r="M229" s="131">
        <v>50</v>
      </c>
      <c r="N229" s="131" t="s">
        <v>215</v>
      </c>
      <c r="O229" s="131" t="s">
        <v>412</v>
      </c>
      <c r="P229" s="131" t="s">
        <v>215</v>
      </c>
      <c r="Q229" s="131">
        <v>100</v>
      </c>
      <c r="R229" s="131" t="s">
        <v>412</v>
      </c>
      <c r="S229" s="131" t="s">
        <v>215</v>
      </c>
      <c r="T229" s="131" t="s">
        <v>215</v>
      </c>
      <c r="U229" s="131" t="s">
        <v>215</v>
      </c>
      <c r="V229" s="131" t="s">
        <v>215</v>
      </c>
      <c r="W229" s="131">
        <v>80</v>
      </c>
      <c r="X229" s="131">
        <v>33.299999999999997</v>
      </c>
      <c r="Y229" s="131">
        <v>60</v>
      </c>
    </row>
    <row r="230" spans="1:25" ht="28.8">
      <c r="A230" s="233" t="s">
        <v>651</v>
      </c>
      <c r="B230" s="131">
        <v>53.7</v>
      </c>
      <c r="C230" s="131">
        <v>50</v>
      </c>
      <c r="D230" s="131">
        <v>75</v>
      </c>
      <c r="E230" s="131">
        <v>50</v>
      </c>
      <c r="F230" s="131">
        <v>100</v>
      </c>
      <c r="G230" s="131">
        <v>50</v>
      </c>
      <c r="H230" s="131">
        <v>75</v>
      </c>
      <c r="I230" s="131" t="s">
        <v>215</v>
      </c>
      <c r="J230" s="131">
        <v>50</v>
      </c>
      <c r="K230" s="131">
        <v>80</v>
      </c>
      <c r="L230" s="131">
        <v>50</v>
      </c>
      <c r="M230" s="131">
        <v>50</v>
      </c>
      <c r="N230" s="131" t="s">
        <v>215</v>
      </c>
      <c r="O230" s="131" t="s">
        <v>412</v>
      </c>
      <c r="P230" s="131">
        <v>66.7</v>
      </c>
      <c r="Q230" s="131">
        <v>100</v>
      </c>
      <c r="R230" s="131" t="s">
        <v>412</v>
      </c>
      <c r="S230" s="131" t="s">
        <v>215</v>
      </c>
      <c r="T230" s="131" t="s">
        <v>215</v>
      </c>
      <c r="U230" s="131">
        <v>50</v>
      </c>
      <c r="V230" s="131" t="s">
        <v>215</v>
      </c>
      <c r="W230" s="131">
        <v>60</v>
      </c>
      <c r="X230" s="131">
        <v>66.7</v>
      </c>
      <c r="Y230" s="131">
        <v>50</v>
      </c>
    </row>
    <row r="231" spans="1:25" ht="43.2">
      <c r="A231" s="233" t="s">
        <v>652</v>
      </c>
      <c r="B231" s="131">
        <v>70.099999999999994</v>
      </c>
      <c r="C231" s="131">
        <v>100</v>
      </c>
      <c r="D231" s="131">
        <v>50</v>
      </c>
      <c r="E231" s="131">
        <v>100</v>
      </c>
      <c r="F231" s="131">
        <v>33.299999999999997</v>
      </c>
      <c r="G231" s="131">
        <v>100</v>
      </c>
      <c r="H231" s="131">
        <v>75</v>
      </c>
      <c r="I231" s="131">
        <v>100</v>
      </c>
      <c r="J231" s="131">
        <v>50</v>
      </c>
      <c r="K231" s="131">
        <v>100</v>
      </c>
      <c r="L231" s="131">
        <v>75</v>
      </c>
      <c r="M231" s="131" t="s">
        <v>215</v>
      </c>
      <c r="N231" s="131">
        <v>66.7</v>
      </c>
      <c r="O231" s="131" t="s">
        <v>412</v>
      </c>
      <c r="P231" s="131">
        <v>33.299999999999997</v>
      </c>
      <c r="Q231" s="131">
        <v>100</v>
      </c>
      <c r="R231" s="131" t="s">
        <v>412</v>
      </c>
      <c r="S231" s="131">
        <v>100</v>
      </c>
      <c r="T231" s="131" t="s">
        <v>215</v>
      </c>
      <c r="U231" s="131">
        <v>100</v>
      </c>
      <c r="V231" s="131" t="s">
        <v>215</v>
      </c>
      <c r="W231" s="131">
        <v>60</v>
      </c>
      <c r="X231" s="131">
        <v>100</v>
      </c>
      <c r="Y231" s="131">
        <v>70</v>
      </c>
    </row>
    <row r="232" spans="1:25" ht="57.6">
      <c r="A232" s="236" t="s">
        <v>653</v>
      </c>
      <c r="B232" s="131"/>
      <c r="C232" s="131"/>
      <c r="D232" s="131"/>
      <c r="E232" s="131"/>
      <c r="F232" s="131"/>
      <c r="G232" s="131"/>
      <c r="H232" s="131"/>
      <c r="I232" s="131"/>
      <c r="J232" s="131"/>
      <c r="K232" s="131"/>
      <c r="L232" s="131"/>
      <c r="M232" s="131"/>
      <c r="N232" s="131"/>
      <c r="O232" s="131"/>
      <c r="P232" s="131"/>
      <c r="Q232" s="131"/>
      <c r="R232" s="131"/>
      <c r="S232" s="131"/>
      <c r="T232" s="131"/>
      <c r="U232" s="131"/>
      <c r="V232" s="131"/>
      <c r="W232" s="131"/>
      <c r="X232" s="131"/>
      <c r="Y232" s="131"/>
    </row>
    <row r="233" spans="1:25">
      <c r="A233" s="233" t="s">
        <v>521</v>
      </c>
      <c r="B233" s="131">
        <v>43.3</v>
      </c>
      <c r="C233" s="131">
        <v>50</v>
      </c>
      <c r="D233" s="131">
        <v>25</v>
      </c>
      <c r="E233" s="131" t="s">
        <v>215</v>
      </c>
      <c r="F233" s="131">
        <v>100</v>
      </c>
      <c r="G233" s="131">
        <v>50</v>
      </c>
      <c r="H233" s="131" t="s">
        <v>215</v>
      </c>
      <c r="I233" s="131" t="s">
        <v>215</v>
      </c>
      <c r="J233" s="131">
        <v>50</v>
      </c>
      <c r="K233" s="131" t="s">
        <v>215</v>
      </c>
      <c r="L233" s="131">
        <v>25</v>
      </c>
      <c r="M233" s="131">
        <v>100</v>
      </c>
      <c r="N233" s="131">
        <v>66.7</v>
      </c>
      <c r="O233" s="131" t="s">
        <v>412</v>
      </c>
      <c r="P233" s="131">
        <v>33.299999999999997</v>
      </c>
      <c r="Q233" s="131" t="s">
        <v>215</v>
      </c>
      <c r="R233" s="131" t="s">
        <v>412</v>
      </c>
      <c r="S233" s="131" t="s">
        <v>215</v>
      </c>
      <c r="T233" s="131" t="s">
        <v>215</v>
      </c>
      <c r="U233" s="131">
        <v>50</v>
      </c>
      <c r="V233" s="131">
        <v>33.299999999999997</v>
      </c>
      <c r="W233" s="131">
        <v>40</v>
      </c>
      <c r="X233" s="131">
        <v>100</v>
      </c>
      <c r="Y233" s="131">
        <v>90</v>
      </c>
    </row>
    <row r="234" spans="1:25">
      <c r="A234" s="233" t="s">
        <v>522</v>
      </c>
      <c r="B234" s="131">
        <v>20.9</v>
      </c>
      <c r="C234" s="131" t="s">
        <v>215</v>
      </c>
      <c r="D234" s="131" t="s">
        <v>215</v>
      </c>
      <c r="E234" s="131">
        <v>75</v>
      </c>
      <c r="F234" s="131" t="s">
        <v>215</v>
      </c>
      <c r="G234" s="131" t="s">
        <v>215</v>
      </c>
      <c r="H234" s="131" t="s">
        <v>215</v>
      </c>
      <c r="I234" s="131" t="s">
        <v>215</v>
      </c>
      <c r="J234" s="131">
        <v>50</v>
      </c>
      <c r="K234" s="131">
        <v>20</v>
      </c>
      <c r="L234" s="131" t="s">
        <v>215</v>
      </c>
      <c r="M234" s="131" t="s">
        <v>215</v>
      </c>
      <c r="N234" s="131">
        <v>33.299999999999997</v>
      </c>
      <c r="O234" s="131" t="s">
        <v>412</v>
      </c>
      <c r="P234" s="131">
        <v>33.299999999999997</v>
      </c>
      <c r="Q234" s="131" t="s">
        <v>215</v>
      </c>
      <c r="R234" s="131" t="s">
        <v>412</v>
      </c>
      <c r="S234" s="131">
        <v>100</v>
      </c>
      <c r="T234" s="131" t="s">
        <v>215</v>
      </c>
      <c r="U234" s="131" t="s">
        <v>215</v>
      </c>
      <c r="V234" s="131">
        <v>33.299999999999997</v>
      </c>
      <c r="W234" s="131">
        <v>60</v>
      </c>
      <c r="X234" s="131" t="s">
        <v>215</v>
      </c>
      <c r="Y234" s="131">
        <v>10</v>
      </c>
    </row>
    <row r="235" spans="1:25">
      <c r="A235" s="233" t="s">
        <v>654</v>
      </c>
      <c r="B235" s="131">
        <v>35.799999999999997</v>
      </c>
      <c r="C235" s="131">
        <v>50</v>
      </c>
      <c r="D235" s="131">
        <v>75</v>
      </c>
      <c r="E235" s="131">
        <v>25</v>
      </c>
      <c r="F235" s="131" t="s">
        <v>215</v>
      </c>
      <c r="G235" s="131">
        <v>50</v>
      </c>
      <c r="H235" s="131">
        <v>100</v>
      </c>
      <c r="I235" s="131">
        <v>100</v>
      </c>
      <c r="J235" s="131" t="s">
        <v>215</v>
      </c>
      <c r="K235" s="131">
        <v>80</v>
      </c>
      <c r="L235" s="131">
        <v>75</v>
      </c>
      <c r="M235" s="131" t="s">
        <v>215</v>
      </c>
      <c r="N235" s="131" t="s">
        <v>215</v>
      </c>
      <c r="O235" s="131" t="s">
        <v>412</v>
      </c>
      <c r="P235" s="131">
        <v>33.299999999999997</v>
      </c>
      <c r="Q235" s="131">
        <v>100</v>
      </c>
      <c r="R235" s="131" t="s">
        <v>412</v>
      </c>
      <c r="S235" s="131" t="s">
        <v>215</v>
      </c>
      <c r="T235" s="131" t="s">
        <v>215</v>
      </c>
      <c r="U235" s="131">
        <v>50</v>
      </c>
      <c r="V235" s="131">
        <v>33.299999999999997</v>
      </c>
      <c r="W235" s="131" t="s">
        <v>215</v>
      </c>
      <c r="X235" s="131" t="s">
        <v>215</v>
      </c>
      <c r="Y235" s="131" t="s">
        <v>215</v>
      </c>
    </row>
    <row r="236" spans="1:25" ht="57.6">
      <c r="A236" s="236" t="s">
        <v>655</v>
      </c>
      <c r="B236" s="131"/>
      <c r="C236" s="131"/>
      <c r="D236" s="131"/>
      <c r="E236" s="131"/>
      <c r="F236" s="131"/>
      <c r="G236" s="131"/>
      <c r="H236" s="131"/>
      <c r="I236" s="131"/>
      <c r="J236" s="131"/>
      <c r="K236" s="131"/>
      <c r="L236" s="131"/>
      <c r="M236" s="131"/>
      <c r="N236" s="131"/>
      <c r="O236" s="131"/>
      <c r="P236" s="131"/>
      <c r="Q236" s="131"/>
      <c r="R236" s="131"/>
      <c r="S236" s="131"/>
      <c r="T236" s="131"/>
      <c r="U236" s="131"/>
      <c r="V236" s="131"/>
      <c r="W236" s="131"/>
      <c r="X236" s="131"/>
      <c r="Y236" s="131"/>
    </row>
    <row r="237" spans="1:25">
      <c r="A237" s="233" t="s">
        <v>656</v>
      </c>
      <c r="B237" s="131">
        <v>7.9</v>
      </c>
      <c r="C237" s="131">
        <v>7.5</v>
      </c>
      <c r="D237" s="131">
        <v>8.5</v>
      </c>
      <c r="E237" s="131">
        <v>8.5</v>
      </c>
      <c r="F237" s="131">
        <v>9</v>
      </c>
      <c r="G237" s="131">
        <v>8.5</v>
      </c>
      <c r="H237" s="131">
        <v>7.5</v>
      </c>
      <c r="I237" s="131">
        <v>10</v>
      </c>
      <c r="J237" s="131">
        <v>9</v>
      </c>
      <c r="K237" s="131">
        <v>6.8</v>
      </c>
      <c r="L237" s="131">
        <v>8</v>
      </c>
      <c r="M237" s="131">
        <v>4</v>
      </c>
      <c r="N237" s="131">
        <v>6.7</v>
      </c>
      <c r="O237" s="131" t="s">
        <v>412</v>
      </c>
      <c r="P237" s="131">
        <v>7</v>
      </c>
      <c r="Q237" s="131">
        <v>10</v>
      </c>
      <c r="R237" s="131" t="s">
        <v>412</v>
      </c>
      <c r="S237" s="131">
        <v>10</v>
      </c>
      <c r="T237" s="131" t="s">
        <v>215</v>
      </c>
      <c r="U237" s="131">
        <v>9</v>
      </c>
      <c r="V237" s="131">
        <v>5.7</v>
      </c>
      <c r="W237" s="131">
        <v>8.4</v>
      </c>
      <c r="X237" s="131">
        <v>7.7</v>
      </c>
      <c r="Y237" s="131">
        <v>8.1999999999999993</v>
      </c>
    </row>
    <row r="238" spans="1:25" ht="57.6">
      <c r="A238" s="233" t="s">
        <v>657</v>
      </c>
      <c r="B238" s="131">
        <v>7.8</v>
      </c>
      <c r="C238" s="131">
        <v>9</v>
      </c>
      <c r="D238" s="131">
        <v>5.5</v>
      </c>
      <c r="E238" s="131">
        <v>8</v>
      </c>
      <c r="F238" s="131">
        <v>9.6999999999999993</v>
      </c>
      <c r="G238" s="131">
        <v>5.5</v>
      </c>
      <c r="H238" s="131">
        <v>8.8000000000000007</v>
      </c>
      <c r="I238" s="131">
        <v>7</v>
      </c>
      <c r="J238" s="131">
        <v>8</v>
      </c>
      <c r="K238" s="131">
        <v>7.4</v>
      </c>
      <c r="L238" s="131">
        <v>7.5</v>
      </c>
      <c r="M238" s="131">
        <v>8</v>
      </c>
      <c r="N238" s="131">
        <v>7.7</v>
      </c>
      <c r="O238" s="131" t="s">
        <v>412</v>
      </c>
      <c r="P238" s="131">
        <v>5.3</v>
      </c>
      <c r="Q238" s="131">
        <v>10</v>
      </c>
      <c r="R238" s="131" t="s">
        <v>412</v>
      </c>
      <c r="S238" s="131">
        <v>10</v>
      </c>
      <c r="T238" s="131" t="s">
        <v>215</v>
      </c>
      <c r="U238" s="131">
        <v>10</v>
      </c>
      <c r="V238" s="131">
        <v>6.3</v>
      </c>
      <c r="W238" s="131">
        <v>8.4</v>
      </c>
      <c r="X238" s="131">
        <v>8</v>
      </c>
      <c r="Y238" s="131">
        <v>7.8</v>
      </c>
    </row>
    <row r="239" spans="1:25" ht="28.8">
      <c r="A239" s="233" t="s">
        <v>658</v>
      </c>
      <c r="B239" s="131">
        <v>8.1</v>
      </c>
      <c r="C239" s="131">
        <v>8</v>
      </c>
      <c r="D239" s="131">
        <v>8.3000000000000007</v>
      </c>
      <c r="E239" s="131">
        <v>7.4</v>
      </c>
      <c r="F239" s="131">
        <v>7.6</v>
      </c>
      <c r="G239" s="131">
        <v>7</v>
      </c>
      <c r="H239" s="131">
        <v>7.3</v>
      </c>
      <c r="I239" s="131">
        <v>9</v>
      </c>
      <c r="J239" s="131">
        <v>9</v>
      </c>
      <c r="K239" s="131">
        <v>8</v>
      </c>
      <c r="L239" s="131">
        <v>7.5</v>
      </c>
      <c r="M239" s="131">
        <v>4.4000000000000004</v>
      </c>
      <c r="N239" s="131">
        <v>8.3000000000000007</v>
      </c>
      <c r="O239" s="131" t="s">
        <v>412</v>
      </c>
      <c r="P239" s="131">
        <v>8.4</v>
      </c>
      <c r="Q239" s="131">
        <v>10</v>
      </c>
      <c r="R239" s="131" t="s">
        <v>412</v>
      </c>
      <c r="S239" s="131">
        <v>9</v>
      </c>
      <c r="T239" s="131">
        <v>7</v>
      </c>
      <c r="U239" s="131">
        <v>9</v>
      </c>
      <c r="V239" s="131">
        <v>9.4</v>
      </c>
      <c r="W239" s="131">
        <v>8.6</v>
      </c>
      <c r="X239" s="131">
        <v>9</v>
      </c>
      <c r="Y239" s="131">
        <v>8.5</v>
      </c>
    </row>
    <row r="240" spans="1:25">
      <c r="A240" s="233"/>
      <c r="B240" s="131"/>
      <c r="C240" s="131"/>
      <c r="D240" s="131"/>
      <c r="E240" s="131"/>
      <c r="F240" s="131"/>
      <c r="G240" s="131"/>
      <c r="H240" s="131"/>
      <c r="I240" s="131"/>
      <c r="J240" s="131"/>
      <c r="K240" s="131"/>
      <c r="L240" s="131"/>
      <c r="M240" s="131"/>
      <c r="N240" s="131"/>
      <c r="O240" s="131"/>
      <c r="P240" s="131"/>
      <c r="Q240" s="131"/>
      <c r="R240" s="131"/>
      <c r="S240" s="131"/>
      <c r="T240" s="131"/>
      <c r="U240" s="131"/>
      <c r="V240" s="131"/>
      <c r="W240" s="131"/>
      <c r="X240" s="131"/>
      <c r="Y240" s="131"/>
    </row>
    <row r="241" spans="1:25">
      <c r="A241" s="234" t="s">
        <v>659</v>
      </c>
      <c r="B241" s="235"/>
      <c r="C241" s="235"/>
      <c r="D241" s="235"/>
      <c r="E241" s="235"/>
      <c r="F241" s="235"/>
      <c r="G241" s="235"/>
      <c r="H241" s="235"/>
      <c r="I241" s="235"/>
      <c r="J241" s="235"/>
      <c r="K241" s="235"/>
      <c r="L241" s="235"/>
      <c r="M241" s="235"/>
      <c r="N241" s="235"/>
      <c r="O241" s="235"/>
      <c r="P241" s="235"/>
      <c r="Q241" s="235"/>
      <c r="R241" s="235"/>
      <c r="S241" s="235"/>
      <c r="T241" s="235"/>
      <c r="U241" s="235"/>
      <c r="V241" s="235"/>
      <c r="W241" s="235"/>
      <c r="X241" s="235"/>
      <c r="Y241" s="235"/>
    </row>
    <row r="242" spans="1:25" ht="43.2">
      <c r="A242" s="236" t="s">
        <v>660</v>
      </c>
      <c r="B242" s="131"/>
      <c r="C242" s="131"/>
      <c r="D242" s="131"/>
      <c r="E242" s="131"/>
      <c r="F242" s="131"/>
      <c r="G242" s="131"/>
      <c r="H242" s="131"/>
      <c r="I242" s="131"/>
      <c r="J242" s="131"/>
      <c r="K242" s="131"/>
      <c r="L242" s="131"/>
      <c r="M242" s="131"/>
      <c r="N242" s="131"/>
      <c r="O242" s="131"/>
      <c r="P242" s="131"/>
      <c r="Q242" s="131"/>
      <c r="R242" s="131"/>
      <c r="S242" s="131"/>
      <c r="T242" s="131"/>
      <c r="U242" s="131"/>
      <c r="V242" s="131"/>
      <c r="W242" s="131"/>
      <c r="X242" s="131"/>
      <c r="Y242" s="131"/>
    </row>
    <row r="243" spans="1:25">
      <c r="A243" s="233" t="s">
        <v>661</v>
      </c>
      <c r="B243" s="131">
        <v>31.3</v>
      </c>
      <c r="C243" s="131">
        <v>50</v>
      </c>
      <c r="D243" s="131" t="s">
        <v>215</v>
      </c>
      <c r="E243" s="131">
        <v>80</v>
      </c>
      <c r="F243" s="131" t="s">
        <v>215</v>
      </c>
      <c r="G243" s="131" t="s">
        <v>215</v>
      </c>
      <c r="H243" s="131" t="s">
        <v>215</v>
      </c>
      <c r="I243" s="131">
        <v>50</v>
      </c>
      <c r="J243" s="131" t="s">
        <v>215</v>
      </c>
      <c r="K243" s="131">
        <v>80</v>
      </c>
      <c r="L243" s="131">
        <v>50</v>
      </c>
      <c r="M243" s="131">
        <v>100</v>
      </c>
      <c r="N243" s="131">
        <v>33.299999999999997</v>
      </c>
      <c r="O243" s="131" t="s">
        <v>412</v>
      </c>
      <c r="P243" s="131" t="s">
        <v>215</v>
      </c>
      <c r="Q243" s="131" t="s">
        <v>215</v>
      </c>
      <c r="R243" s="131" t="s">
        <v>412</v>
      </c>
      <c r="S243" s="131" t="s">
        <v>215</v>
      </c>
      <c r="T243" s="131">
        <v>100</v>
      </c>
      <c r="U243" s="131">
        <v>33.299999999999997</v>
      </c>
      <c r="V243" s="131">
        <v>60</v>
      </c>
      <c r="W243" s="131" t="s">
        <v>215</v>
      </c>
      <c r="X243" s="131" t="s">
        <v>215</v>
      </c>
      <c r="Y243" s="131" t="s">
        <v>215</v>
      </c>
    </row>
    <row r="244" spans="1:25">
      <c r="A244" s="233" t="s">
        <v>662</v>
      </c>
      <c r="B244" s="131">
        <v>22.9</v>
      </c>
      <c r="C244" s="131" t="s">
        <v>215</v>
      </c>
      <c r="D244" s="131">
        <v>25</v>
      </c>
      <c r="E244" s="131">
        <v>20</v>
      </c>
      <c r="F244" s="131" t="s">
        <v>215</v>
      </c>
      <c r="G244" s="131" t="s">
        <v>215</v>
      </c>
      <c r="H244" s="131">
        <v>50</v>
      </c>
      <c r="I244" s="131">
        <v>50</v>
      </c>
      <c r="J244" s="131">
        <v>66.7</v>
      </c>
      <c r="K244" s="131" t="s">
        <v>215</v>
      </c>
      <c r="L244" s="131">
        <v>25</v>
      </c>
      <c r="M244" s="131" t="s">
        <v>215</v>
      </c>
      <c r="N244" s="131">
        <v>33.299999999999997</v>
      </c>
      <c r="O244" s="131" t="s">
        <v>412</v>
      </c>
      <c r="P244" s="131">
        <v>40</v>
      </c>
      <c r="Q244" s="131" t="s">
        <v>215</v>
      </c>
      <c r="R244" s="131" t="s">
        <v>412</v>
      </c>
      <c r="S244" s="131">
        <v>100</v>
      </c>
      <c r="T244" s="131" t="s">
        <v>215</v>
      </c>
      <c r="U244" s="131">
        <v>33.299999999999997</v>
      </c>
      <c r="V244" s="131">
        <v>40</v>
      </c>
      <c r="W244" s="131">
        <v>20</v>
      </c>
      <c r="X244" s="131" t="s">
        <v>215</v>
      </c>
      <c r="Y244" s="131">
        <v>30</v>
      </c>
    </row>
    <row r="245" spans="1:25">
      <c r="A245" s="233" t="s">
        <v>663</v>
      </c>
      <c r="B245" s="131">
        <v>26.5</v>
      </c>
      <c r="C245" s="131">
        <v>50</v>
      </c>
      <c r="D245" s="131">
        <v>50</v>
      </c>
      <c r="E245" s="131" t="s">
        <v>215</v>
      </c>
      <c r="F245" s="131">
        <v>40</v>
      </c>
      <c r="G245" s="131">
        <v>66.7</v>
      </c>
      <c r="H245" s="131">
        <v>25</v>
      </c>
      <c r="I245" s="131" t="s">
        <v>215</v>
      </c>
      <c r="J245" s="131" t="s">
        <v>215</v>
      </c>
      <c r="K245" s="131" t="s">
        <v>215</v>
      </c>
      <c r="L245" s="131" t="s">
        <v>215</v>
      </c>
      <c r="M245" s="131" t="s">
        <v>215</v>
      </c>
      <c r="N245" s="131">
        <v>33.299999999999997</v>
      </c>
      <c r="O245" s="131" t="s">
        <v>412</v>
      </c>
      <c r="P245" s="131">
        <v>40</v>
      </c>
      <c r="Q245" s="131">
        <v>100</v>
      </c>
      <c r="R245" s="131" t="s">
        <v>412</v>
      </c>
      <c r="S245" s="131" t="s">
        <v>215</v>
      </c>
      <c r="T245" s="131" t="s">
        <v>215</v>
      </c>
      <c r="U245" s="131" t="s">
        <v>215</v>
      </c>
      <c r="V245" s="131" t="s">
        <v>215</v>
      </c>
      <c r="W245" s="131">
        <v>60</v>
      </c>
      <c r="X245" s="131">
        <v>50</v>
      </c>
      <c r="Y245" s="131">
        <v>50</v>
      </c>
    </row>
    <row r="246" spans="1:25">
      <c r="A246" s="233" t="s">
        <v>529</v>
      </c>
      <c r="B246" s="131">
        <v>16.899999999999999</v>
      </c>
      <c r="C246" s="131" t="s">
        <v>215</v>
      </c>
      <c r="D246" s="131">
        <v>25</v>
      </c>
      <c r="E246" s="131" t="s">
        <v>215</v>
      </c>
      <c r="F246" s="131">
        <v>60</v>
      </c>
      <c r="G246" s="131" t="s">
        <v>215</v>
      </c>
      <c r="H246" s="131">
        <v>25</v>
      </c>
      <c r="I246" s="131" t="s">
        <v>215</v>
      </c>
      <c r="J246" s="131">
        <v>33.299999999999997</v>
      </c>
      <c r="K246" s="131">
        <v>20</v>
      </c>
      <c r="L246" s="131">
        <v>25</v>
      </c>
      <c r="M246" s="131" t="s">
        <v>215</v>
      </c>
      <c r="N246" s="131" t="s">
        <v>215</v>
      </c>
      <c r="O246" s="131" t="s">
        <v>412</v>
      </c>
      <c r="P246" s="131">
        <v>20</v>
      </c>
      <c r="Q246" s="131" t="s">
        <v>215</v>
      </c>
      <c r="R246" s="131" t="s">
        <v>412</v>
      </c>
      <c r="S246" s="131" t="s">
        <v>215</v>
      </c>
      <c r="T246" s="131" t="s">
        <v>215</v>
      </c>
      <c r="U246" s="131" t="s">
        <v>215</v>
      </c>
      <c r="V246" s="131" t="s">
        <v>215</v>
      </c>
      <c r="W246" s="131">
        <v>20</v>
      </c>
      <c r="X246" s="131">
        <v>50</v>
      </c>
      <c r="Y246" s="131">
        <v>20</v>
      </c>
    </row>
    <row r="247" spans="1:25" ht="28.8">
      <c r="A247" s="236" t="s">
        <v>664</v>
      </c>
      <c r="B247" s="131"/>
      <c r="C247" s="131"/>
      <c r="D247" s="131"/>
      <c r="E247" s="131"/>
      <c r="F247" s="131"/>
      <c r="G247" s="131"/>
      <c r="H247" s="131"/>
      <c r="I247" s="131"/>
      <c r="J247" s="131"/>
      <c r="K247" s="131"/>
      <c r="L247" s="131"/>
      <c r="M247" s="131"/>
      <c r="N247" s="131"/>
      <c r="O247" s="131"/>
      <c r="P247" s="131"/>
      <c r="Q247" s="131"/>
      <c r="R247" s="131"/>
      <c r="S247" s="131"/>
      <c r="T247" s="131"/>
      <c r="U247" s="131"/>
      <c r="V247" s="131"/>
      <c r="W247" s="131"/>
      <c r="X247" s="131"/>
      <c r="Y247" s="131"/>
    </row>
    <row r="248" spans="1:25">
      <c r="A248" s="233" t="s">
        <v>665</v>
      </c>
      <c r="B248" s="131">
        <v>7.6</v>
      </c>
      <c r="C248" s="131">
        <v>7</v>
      </c>
      <c r="D248" s="131">
        <v>6.8</v>
      </c>
      <c r="E248" s="131">
        <v>7.8</v>
      </c>
      <c r="F248" s="131">
        <v>8.6</v>
      </c>
      <c r="G248" s="131">
        <v>8.5</v>
      </c>
      <c r="H248" s="131">
        <v>6.3</v>
      </c>
      <c r="I248" s="131">
        <v>9</v>
      </c>
      <c r="J248" s="131">
        <v>8.3000000000000007</v>
      </c>
      <c r="K248" s="131">
        <v>7.4</v>
      </c>
      <c r="L248" s="131">
        <v>8.3000000000000007</v>
      </c>
      <c r="M248" s="131">
        <v>6.4</v>
      </c>
      <c r="N248" s="131">
        <v>7</v>
      </c>
      <c r="O248" s="131" t="s">
        <v>412</v>
      </c>
      <c r="P248" s="131">
        <v>7.8</v>
      </c>
      <c r="Q248" s="131">
        <v>6</v>
      </c>
      <c r="R248" s="131" t="s">
        <v>412</v>
      </c>
      <c r="S248" s="131">
        <v>9</v>
      </c>
      <c r="T248" s="131">
        <v>8</v>
      </c>
      <c r="U248" s="131">
        <v>9</v>
      </c>
      <c r="V248" s="131">
        <v>7.6</v>
      </c>
      <c r="W248" s="131">
        <v>7.6</v>
      </c>
      <c r="X248" s="131">
        <v>7.8</v>
      </c>
      <c r="Y248" s="131">
        <v>6.9</v>
      </c>
    </row>
    <row r="249" spans="1:25">
      <c r="A249" s="233" t="s">
        <v>666</v>
      </c>
      <c r="B249" s="131">
        <v>7.7</v>
      </c>
      <c r="C249" s="131">
        <v>6.5</v>
      </c>
      <c r="D249" s="131">
        <v>7</v>
      </c>
      <c r="E249" s="131">
        <v>8.4</v>
      </c>
      <c r="F249" s="131">
        <v>8.4</v>
      </c>
      <c r="G249" s="131">
        <v>9</v>
      </c>
      <c r="H249" s="131">
        <v>7.3</v>
      </c>
      <c r="I249" s="131">
        <v>8.5</v>
      </c>
      <c r="J249" s="131">
        <v>8.3000000000000007</v>
      </c>
      <c r="K249" s="131">
        <v>7.2</v>
      </c>
      <c r="L249" s="131">
        <v>8.8000000000000007</v>
      </c>
      <c r="M249" s="131">
        <v>6.6</v>
      </c>
      <c r="N249" s="131">
        <v>7.3</v>
      </c>
      <c r="O249" s="131" t="s">
        <v>412</v>
      </c>
      <c r="P249" s="131">
        <v>8</v>
      </c>
      <c r="Q249" s="131">
        <v>5</v>
      </c>
      <c r="R249" s="131" t="s">
        <v>412</v>
      </c>
      <c r="S249" s="131">
        <v>10</v>
      </c>
      <c r="T249" s="131">
        <v>10</v>
      </c>
      <c r="U249" s="131">
        <v>9</v>
      </c>
      <c r="V249" s="131">
        <v>8</v>
      </c>
      <c r="W249" s="131">
        <v>8.6</v>
      </c>
      <c r="X249" s="131">
        <v>7.5</v>
      </c>
      <c r="Y249" s="131">
        <v>6.5</v>
      </c>
    </row>
    <row r="250" spans="1:25" ht="28.8">
      <c r="A250" s="233" t="s">
        <v>667</v>
      </c>
      <c r="B250" s="131">
        <v>7.7</v>
      </c>
      <c r="C250" s="131">
        <v>8</v>
      </c>
      <c r="D250" s="131">
        <v>6.8</v>
      </c>
      <c r="E250" s="131">
        <v>7.8</v>
      </c>
      <c r="F250" s="131">
        <v>8.6</v>
      </c>
      <c r="G250" s="131">
        <v>6.5</v>
      </c>
      <c r="H250" s="131">
        <v>7.8</v>
      </c>
      <c r="I250" s="131">
        <v>8</v>
      </c>
      <c r="J250" s="131">
        <v>8.6999999999999993</v>
      </c>
      <c r="K250" s="131">
        <v>7.4</v>
      </c>
      <c r="L250" s="131">
        <v>8.5</v>
      </c>
      <c r="M250" s="131">
        <v>7.6</v>
      </c>
      <c r="N250" s="131">
        <v>7</v>
      </c>
      <c r="O250" s="131" t="s">
        <v>412</v>
      </c>
      <c r="P250" s="131">
        <v>8.6</v>
      </c>
      <c r="Q250" s="131">
        <v>5</v>
      </c>
      <c r="R250" s="131" t="s">
        <v>412</v>
      </c>
      <c r="S250" s="131">
        <v>8</v>
      </c>
      <c r="T250" s="131">
        <v>10</v>
      </c>
      <c r="U250" s="131">
        <v>9</v>
      </c>
      <c r="V250" s="131">
        <v>7.8</v>
      </c>
      <c r="W250" s="131">
        <v>7.4</v>
      </c>
      <c r="X250" s="131">
        <v>7.8</v>
      </c>
      <c r="Y250" s="131">
        <v>7.1</v>
      </c>
    </row>
    <row r="251" spans="1:25">
      <c r="A251" s="233" t="s">
        <v>668</v>
      </c>
      <c r="B251" s="131">
        <v>7.7</v>
      </c>
      <c r="C251" s="131">
        <v>7.5</v>
      </c>
      <c r="D251" s="131">
        <v>7.8</v>
      </c>
      <c r="E251" s="131">
        <v>8</v>
      </c>
      <c r="F251" s="131">
        <v>9.1999999999999993</v>
      </c>
      <c r="G251" s="131">
        <v>9</v>
      </c>
      <c r="H251" s="131">
        <v>7.3</v>
      </c>
      <c r="I251" s="131">
        <v>7.5</v>
      </c>
      <c r="J251" s="131">
        <v>7.3</v>
      </c>
      <c r="K251" s="131">
        <v>6.6</v>
      </c>
      <c r="L251" s="131">
        <v>8.8000000000000007</v>
      </c>
      <c r="M251" s="131">
        <v>7.8</v>
      </c>
      <c r="N251" s="131">
        <v>7.7</v>
      </c>
      <c r="O251" s="131" t="s">
        <v>412</v>
      </c>
      <c r="P251" s="131">
        <v>7.8</v>
      </c>
      <c r="Q251" s="131">
        <v>6</v>
      </c>
      <c r="R251" s="131" t="s">
        <v>412</v>
      </c>
      <c r="S251" s="131">
        <v>9</v>
      </c>
      <c r="T251" s="131">
        <v>7</v>
      </c>
      <c r="U251" s="131">
        <v>9</v>
      </c>
      <c r="V251" s="131">
        <v>6.8</v>
      </c>
      <c r="W251" s="131">
        <v>7.4</v>
      </c>
      <c r="X251" s="131">
        <v>7.3</v>
      </c>
      <c r="Y251" s="131">
        <v>7.9</v>
      </c>
    </row>
    <row r="252" spans="1:25" ht="43.2">
      <c r="A252" s="233" t="s">
        <v>669</v>
      </c>
      <c r="B252" s="131">
        <v>4.0999999999999996</v>
      </c>
      <c r="C252" s="131">
        <v>2</v>
      </c>
      <c r="D252" s="131">
        <v>5</v>
      </c>
      <c r="E252" s="131">
        <v>3.4</v>
      </c>
      <c r="F252" s="131">
        <v>5.8</v>
      </c>
      <c r="G252" s="131">
        <v>6</v>
      </c>
      <c r="H252" s="131">
        <v>7.3</v>
      </c>
      <c r="I252" s="131">
        <v>3.5</v>
      </c>
      <c r="J252" s="131">
        <v>4</v>
      </c>
      <c r="K252" s="131">
        <v>1.6</v>
      </c>
      <c r="L252" s="131">
        <v>3.5</v>
      </c>
      <c r="M252" s="131">
        <v>4.2</v>
      </c>
      <c r="N252" s="131">
        <v>4</v>
      </c>
      <c r="O252" s="131" t="s">
        <v>412</v>
      </c>
      <c r="P252" s="131">
        <v>6.4</v>
      </c>
      <c r="Q252" s="131">
        <v>10</v>
      </c>
      <c r="R252" s="131" t="s">
        <v>412</v>
      </c>
      <c r="S252" s="131">
        <v>8</v>
      </c>
      <c r="T252" s="131">
        <v>1</v>
      </c>
      <c r="U252" s="131">
        <v>1</v>
      </c>
      <c r="V252" s="131">
        <v>1.4</v>
      </c>
      <c r="W252" s="131">
        <v>4.2</v>
      </c>
      <c r="X252" s="131">
        <v>3.8</v>
      </c>
      <c r="Y252" s="131">
        <v>4.5999999999999996</v>
      </c>
    </row>
    <row r="253" spans="1:25" ht="43.2">
      <c r="A253" s="233" t="s">
        <v>670</v>
      </c>
      <c r="B253" s="131">
        <v>3.4</v>
      </c>
      <c r="C253" s="131">
        <v>2.5</v>
      </c>
      <c r="D253" s="131">
        <v>3.3</v>
      </c>
      <c r="E253" s="131">
        <v>3.6</v>
      </c>
      <c r="F253" s="131">
        <v>3.4</v>
      </c>
      <c r="G253" s="131">
        <v>1</v>
      </c>
      <c r="H253" s="131">
        <v>4.8</v>
      </c>
      <c r="I253" s="131">
        <v>3</v>
      </c>
      <c r="J253" s="131">
        <v>3</v>
      </c>
      <c r="K253" s="131">
        <v>3.2</v>
      </c>
      <c r="L253" s="131">
        <v>1.8</v>
      </c>
      <c r="M253" s="131">
        <v>5.2</v>
      </c>
      <c r="N253" s="131">
        <v>5.7</v>
      </c>
      <c r="O253" s="131" t="s">
        <v>412</v>
      </c>
      <c r="P253" s="131">
        <v>3.6</v>
      </c>
      <c r="Q253" s="131">
        <v>1</v>
      </c>
      <c r="R253" s="131" t="s">
        <v>412</v>
      </c>
      <c r="S253" s="131">
        <v>8</v>
      </c>
      <c r="T253" s="131">
        <v>1</v>
      </c>
      <c r="U253" s="131">
        <v>2</v>
      </c>
      <c r="V253" s="131">
        <v>5.6</v>
      </c>
      <c r="W253" s="131">
        <v>2.8</v>
      </c>
      <c r="X253" s="131">
        <v>2.2999999999999998</v>
      </c>
      <c r="Y253" s="131">
        <v>3.3</v>
      </c>
    </row>
    <row r="254" spans="1:25">
      <c r="A254" s="233" t="s">
        <v>671</v>
      </c>
      <c r="B254" s="131">
        <v>6.8</v>
      </c>
      <c r="C254" s="131">
        <v>6.5</v>
      </c>
      <c r="D254" s="131">
        <v>6.8</v>
      </c>
      <c r="E254" s="131">
        <v>7.4</v>
      </c>
      <c r="F254" s="131">
        <v>7.4</v>
      </c>
      <c r="G254" s="131">
        <v>8</v>
      </c>
      <c r="H254" s="131">
        <v>6.5</v>
      </c>
      <c r="I254" s="131">
        <v>4</v>
      </c>
      <c r="J254" s="131">
        <v>5.3</v>
      </c>
      <c r="K254" s="131">
        <v>6</v>
      </c>
      <c r="L254" s="131">
        <v>7</v>
      </c>
      <c r="M254" s="131">
        <v>5.4</v>
      </c>
      <c r="N254" s="131">
        <v>6.7</v>
      </c>
      <c r="O254" s="131" t="s">
        <v>412</v>
      </c>
      <c r="P254" s="131">
        <v>7.2</v>
      </c>
      <c r="Q254" s="131">
        <v>5</v>
      </c>
      <c r="R254" s="131" t="s">
        <v>412</v>
      </c>
      <c r="S254" s="131">
        <v>10</v>
      </c>
      <c r="T254" s="131">
        <v>8</v>
      </c>
      <c r="U254" s="131">
        <v>7.5</v>
      </c>
      <c r="V254" s="131">
        <v>5.6</v>
      </c>
      <c r="W254" s="131">
        <v>7.6</v>
      </c>
      <c r="X254" s="131">
        <v>7.3</v>
      </c>
      <c r="Y254" s="131">
        <v>6.9</v>
      </c>
    </row>
    <row r="255" spans="1:25" ht="28.8">
      <c r="A255" s="233" t="s">
        <v>672</v>
      </c>
      <c r="B255" s="131">
        <v>8.3000000000000007</v>
      </c>
      <c r="C255" s="131">
        <v>8</v>
      </c>
      <c r="D255" s="131">
        <v>8.5</v>
      </c>
      <c r="E255" s="131">
        <v>8.4</v>
      </c>
      <c r="F255" s="131">
        <v>9.6</v>
      </c>
      <c r="G255" s="131">
        <v>7</v>
      </c>
      <c r="H255" s="131">
        <v>7</v>
      </c>
      <c r="I255" s="131">
        <v>8</v>
      </c>
      <c r="J255" s="131">
        <v>9</v>
      </c>
      <c r="K255" s="131">
        <v>7.4</v>
      </c>
      <c r="L255" s="131">
        <v>9</v>
      </c>
      <c r="M255" s="131">
        <v>6.4</v>
      </c>
      <c r="N255" s="131">
        <v>8.6999999999999993</v>
      </c>
      <c r="O255" s="131" t="s">
        <v>412</v>
      </c>
      <c r="P255" s="131">
        <v>9</v>
      </c>
      <c r="Q255" s="131">
        <v>6</v>
      </c>
      <c r="R255" s="131" t="s">
        <v>412</v>
      </c>
      <c r="S255" s="131">
        <v>9</v>
      </c>
      <c r="T255" s="131">
        <v>7</v>
      </c>
      <c r="U255" s="131">
        <v>9.5</v>
      </c>
      <c r="V255" s="131">
        <v>8.4</v>
      </c>
      <c r="W255" s="131">
        <v>9.1999999999999993</v>
      </c>
      <c r="X255" s="131">
        <v>8.3000000000000007</v>
      </c>
      <c r="Y255" s="131">
        <v>8.5</v>
      </c>
    </row>
    <row r="256" spans="1:25" ht="28.8">
      <c r="A256" s="233" t="s">
        <v>673</v>
      </c>
      <c r="B256" s="131">
        <v>7.3</v>
      </c>
      <c r="C256" s="131">
        <v>6.5</v>
      </c>
      <c r="D256" s="131">
        <v>7.8</v>
      </c>
      <c r="E256" s="131">
        <v>8.1999999999999993</v>
      </c>
      <c r="F256" s="131">
        <v>9.4</v>
      </c>
      <c r="G256" s="131">
        <v>7</v>
      </c>
      <c r="H256" s="131">
        <v>5.3</v>
      </c>
      <c r="I256" s="131">
        <v>7.5</v>
      </c>
      <c r="J256" s="131">
        <v>9</v>
      </c>
      <c r="K256" s="131">
        <v>6.4</v>
      </c>
      <c r="L256" s="131">
        <v>8.5</v>
      </c>
      <c r="M256" s="131">
        <v>5.8</v>
      </c>
      <c r="N256" s="131">
        <v>7</v>
      </c>
      <c r="O256" s="131" t="s">
        <v>412</v>
      </c>
      <c r="P256" s="131">
        <v>7.4</v>
      </c>
      <c r="Q256" s="131">
        <v>1</v>
      </c>
      <c r="R256" s="131" t="s">
        <v>412</v>
      </c>
      <c r="S256" s="131">
        <v>10</v>
      </c>
      <c r="T256" s="131">
        <v>4</v>
      </c>
      <c r="U256" s="131">
        <v>9</v>
      </c>
      <c r="V256" s="131">
        <v>6.8</v>
      </c>
      <c r="W256" s="131">
        <v>8.8000000000000007</v>
      </c>
      <c r="X256" s="131">
        <v>8</v>
      </c>
      <c r="Y256" s="131">
        <v>6.3</v>
      </c>
    </row>
    <row r="257" spans="1:25">
      <c r="A257" s="233" t="s">
        <v>674</v>
      </c>
      <c r="B257" s="131">
        <v>5.0999999999999996</v>
      </c>
      <c r="C257" s="131">
        <v>3.5</v>
      </c>
      <c r="D257" s="131">
        <v>3.5</v>
      </c>
      <c r="E257" s="131">
        <v>7.4</v>
      </c>
      <c r="F257" s="131">
        <v>7.2</v>
      </c>
      <c r="G257" s="131">
        <v>5</v>
      </c>
      <c r="H257" s="131">
        <v>4.3</v>
      </c>
      <c r="I257" s="131">
        <v>4</v>
      </c>
      <c r="J257" s="131">
        <v>6.3</v>
      </c>
      <c r="K257" s="131">
        <v>6</v>
      </c>
      <c r="L257" s="131">
        <v>6</v>
      </c>
      <c r="M257" s="131">
        <v>4.4000000000000004</v>
      </c>
      <c r="N257" s="131">
        <v>6</v>
      </c>
      <c r="O257" s="131" t="s">
        <v>412</v>
      </c>
      <c r="P257" s="131">
        <v>4.5999999999999996</v>
      </c>
      <c r="Q257" s="131">
        <v>2</v>
      </c>
      <c r="R257" s="131" t="s">
        <v>412</v>
      </c>
      <c r="S257" s="131">
        <v>9</v>
      </c>
      <c r="T257" s="131">
        <v>3</v>
      </c>
      <c r="U257" s="131">
        <v>7</v>
      </c>
      <c r="V257" s="131">
        <v>3.8</v>
      </c>
      <c r="W257" s="131">
        <v>1.8</v>
      </c>
      <c r="X257" s="131">
        <v>5.5</v>
      </c>
      <c r="Y257" s="131">
        <v>4.8</v>
      </c>
    </row>
    <row r="258" spans="1:25">
      <c r="A258" s="233" t="s">
        <v>675</v>
      </c>
      <c r="B258" s="131">
        <v>6.9</v>
      </c>
      <c r="C258" s="131">
        <v>4.5</v>
      </c>
      <c r="D258" s="131">
        <v>7</v>
      </c>
      <c r="E258" s="131">
        <v>7.8</v>
      </c>
      <c r="F258" s="131">
        <v>8.6</v>
      </c>
      <c r="G258" s="131">
        <v>4.5</v>
      </c>
      <c r="H258" s="131">
        <v>5.5</v>
      </c>
      <c r="I258" s="131">
        <v>8</v>
      </c>
      <c r="J258" s="131">
        <v>8</v>
      </c>
      <c r="K258" s="131">
        <v>6.8</v>
      </c>
      <c r="L258" s="131">
        <v>8.3000000000000007</v>
      </c>
      <c r="M258" s="131">
        <v>6.2</v>
      </c>
      <c r="N258" s="131">
        <v>6.3</v>
      </c>
      <c r="O258" s="131" t="s">
        <v>412</v>
      </c>
      <c r="P258" s="131">
        <v>8</v>
      </c>
      <c r="Q258" s="131">
        <v>4</v>
      </c>
      <c r="R258" s="131" t="s">
        <v>412</v>
      </c>
      <c r="S258" s="131">
        <v>9</v>
      </c>
      <c r="T258" s="131">
        <v>8</v>
      </c>
      <c r="U258" s="131">
        <v>8</v>
      </c>
      <c r="V258" s="131">
        <v>4.8</v>
      </c>
      <c r="W258" s="131">
        <v>7</v>
      </c>
      <c r="X258" s="131">
        <v>7.3</v>
      </c>
      <c r="Y258" s="131">
        <v>6.3</v>
      </c>
    </row>
    <row r="259" spans="1:25" ht="28.8">
      <c r="A259" s="236" t="s">
        <v>676</v>
      </c>
      <c r="B259" s="131"/>
      <c r="C259" s="131"/>
      <c r="D259" s="131"/>
      <c r="E259" s="131"/>
      <c r="F259" s="131"/>
      <c r="G259" s="131"/>
      <c r="H259" s="131"/>
      <c r="I259" s="131"/>
      <c r="J259" s="131"/>
      <c r="K259" s="131"/>
      <c r="L259" s="131"/>
      <c r="M259" s="131"/>
      <c r="N259" s="131"/>
      <c r="O259" s="131"/>
      <c r="P259" s="131"/>
      <c r="Q259" s="131"/>
      <c r="R259" s="131"/>
      <c r="S259" s="131"/>
      <c r="T259" s="131"/>
      <c r="U259" s="131"/>
      <c r="V259" s="131"/>
      <c r="W259" s="131"/>
      <c r="X259" s="131"/>
      <c r="Y259" s="131"/>
    </row>
    <row r="260" spans="1:25" ht="28.8">
      <c r="A260" s="233" t="s">
        <v>677</v>
      </c>
      <c r="B260" s="131">
        <v>8.4</v>
      </c>
      <c r="C260" s="131">
        <v>10</v>
      </c>
      <c r="D260" s="131">
        <v>9</v>
      </c>
      <c r="E260" s="131">
        <v>9</v>
      </c>
      <c r="F260" s="131">
        <v>9.6</v>
      </c>
      <c r="G260" s="131">
        <v>7.5</v>
      </c>
      <c r="H260" s="131">
        <v>7.3</v>
      </c>
      <c r="I260" s="131">
        <v>8</v>
      </c>
      <c r="J260" s="131">
        <v>9</v>
      </c>
      <c r="K260" s="131">
        <v>7.4</v>
      </c>
      <c r="L260" s="131">
        <v>9.3000000000000007</v>
      </c>
      <c r="M260" s="131">
        <v>6</v>
      </c>
      <c r="N260" s="131">
        <v>8.6999999999999993</v>
      </c>
      <c r="O260" s="131" t="s">
        <v>412</v>
      </c>
      <c r="P260" s="131">
        <v>7</v>
      </c>
      <c r="Q260" s="131">
        <v>5</v>
      </c>
      <c r="R260" s="131" t="s">
        <v>412</v>
      </c>
      <c r="S260" s="131">
        <v>10</v>
      </c>
      <c r="T260" s="131">
        <v>4</v>
      </c>
      <c r="U260" s="131">
        <v>9.5</v>
      </c>
      <c r="V260" s="131">
        <v>7.8</v>
      </c>
      <c r="W260" s="131">
        <v>9.8000000000000007</v>
      </c>
      <c r="X260" s="131">
        <v>8.8000000000000007</v>
      </c>
      <c r="Y260" s="131">
        <v>8.9</v>
      </c>
    </row>
    <row r="261" spans="1:25" ht="28.8">
      <c r="A261" s="233" t="s">
        <v>678</v>
      </c>
      <c r="B261" s="131">
        <v>7.1</v>
      </c>
      <c r="C261" s="131">
        <v>9</v>
      </c>
      <c r="D261" s="131">
        <v>7.5</v>
      </c>
      <c r="E261" s="131">
        <v>8.4</v>
      </c>
      <c r="F261" s="131">
        <v>9.4</v>
      </c>
      <c r="G261" s="131">
        <v>5.5</v>
      </c>
      <c r="H261" s="131">
        <v>5</v>
      </c>
      <c r="I261" s="131">
        <v>8</v>
      </c>
      <c r="J261" s="131">
        <v>8.3000000000000007</v>
      </c>
      <c r="K261" s="131">
        <v>6.4</v>
      </c>
      <c r="L261" s="131">
        <v>8.5</v>
      </c>
      <c r="M261" s="131">
        <v>5</v>
      </c>
      <c r="N261" s="131">
        <v>6.3</v>
      </c>
      <c r="O261" s="131" t="s">
        <v>412</v>
      </c>
      <c r="P261" s="131">
        <v>6</v>
      </c>
      <c r="Q261" s="131">
        <v>1</v>
      </c>
      <c r="R261" s="131" t="s">
        <v>412</v>
      </c>
      <c r="S261" s="131">
        <v>10</v>
      </c>
      <c r="T261" s="131">
        <v>3</v>
      </c>
      <c r="U261" s="131">
        <v>9</v>
      </c>
      <c r="V261" s="131">
        <v>6.8</v>
      </c>
      <c r="W261" s="131">
        <v>8.6</v>
      </c>
      <c r="X261" s="131">
        <v>7.3</v>
      </c>
      <c r="Y261" s="131">
        <v>6.7</v>
      </c>
    </row>
    <row r="262" spans="1:25" ht="28.8">
      <c r="A262" s="233" t="s">
        <v>679</v>
      </c>
      <c r="B262" s="131">
        <v>8.1</v>
      </c>
      <c r="C262" s="131">
        <v>9</v>
      </c>
      <c r="D262" s="131">
        <v>8.3000000000000007</v>
      </c>
      <c r="E262" s="131">
        <v>8.1999999999999993</v>
      </c>
      <c r="F262" s="131">
        <v>8.6</v>
      </c>
      <c r="G262" s="131">
        <v>9.5</v>
      </c>
      <c r="H262" s="131">
        <v>7.8</v>
      </c>
      <c r="I262" s="131">
        <v>9</v>
      </c>
      <c r="J262" s="131">
        <v>9</v>
      </c>
      <c r="K262" s="131">
        <v>8</v>
      </c>
      <c r="L262" s="131">
        <v>7</v>
      </c>
      <c r="M262" s="131">
        <v>6.8</v>
      </c>
      <c r="N262" s="131">
        <v>7.3</v>
      </c>
      <c r="O262" s="131" t="s">
        <v>412</v>
      </c>
      <c r="P262" s="131">
        <v>8.1999999999999993</v>
      </c>
      <c r="Q262" s="131">
        <v>6</v>
      </c>
      <c r="R262" s="131" t="s">
        <v>412</v>
      </c>
      <c r="S262" s="131">
        <v>9</v>
      </c>
      <c r="T262" s="131">
        <v>10</v>
      </c>
      <c r="U262" s="131">
        <v>9</v>
      </c>
      <c r="V262" s="131">
        <v>9.4</v>
      </c>
      <c r="W262" s="131">
        <v>8</v>
      </c>
      <c r="X262" s="131">
        <v>7.5</v>
      </c>
      <c r="Y262" s="131">
        <v>8</v>
      </c>
    </row>
    <row r="263" spans="1:25" ht="28.8">
      <c r="A263" s="233" t="s">
        <v>680</v>
      </c>
      <c r="B263" s="131">
        <v>6.6</v>
      </c>
      <c r="C263" s="131">
        <v>7.5</v>
      </c>
      <c r="D263" s="131">
        <v>7</v>
      </c>
      <c r="E263" s="131">
        <v>8</v>
      </c>
      <c r="F263" s="131">
        <v>8.6</v>
      </c>
      <c r="G263" s="131">
        <v>7</v>
      </c>
      <c r="H263" s="131">
        <v>5.3</v>
      </c>
      <c r="I263" s="131">
        <v>7</v>
      </c>
      <c r="J263" s="131">
        <v>8</v>
      </c>
      <c r="K263" s="131">
        <v>6</v>
      </c>
      <c r="L263" s="131">
        <v>7</v>
      </c>
      <c r="M263" s="131">
        <v>5.4</v>
      </c>
      <c r="N263" s="131">
        <v>5.7</v>
      </c>
      <c r="O263" s="131" t="s">
        <v>412</v>
      </c>
      <c r="P263" s="131">
        <v>6.8</v>
      </c>
      <c r="Q263" s="131">
        <v>1</v>
      </c>
      <c r="R263" s="131" t="s">
        <v>412</v>
      </c>
      <c r="S263" s="131">
        <v>9</v>
      </c>
      <c r="T263" s="131">
        <v>6</v>
      </c>
      <c r="U263" s="131">
        <v>8.5</v>
      </c>
      <c r="V263" s="131">
        <v>6</v>
      </c>
      <c r="W263" s="131">
        <v>7</v>
      </c>
      <c r="X263" s="131">
        <v>6.5</v>
      </c>
      <c r="Y263" s="131">
        <v>5.7</v>
      </c>
    </row>
    <row r="264" spans="1:25" ht="28.8">
      <c r="A264" s="233" t="s">
        <v>681</v>
      </c>
      <c r="B264" s="131">
        <v>7.8</v>
      </c>
      <c r="C264" s="131">
        <v>8.5</v>
      </c>
      <c r="D264" s="131">
        <v>8.5</v>
      </c>
      <c r="E264" s="131">
        <v>8.1999999999999993</v>
      </c>
      <c r="F264" s="131">
        <v>9.1999999999999993</v>
      </c>
      <c r="G264" s="131">
        <v>9</v>
      </c>
      <c r="H264" s="131">
        <v>6.3</v>
      </c>
      <c r="I264" s="131">
        <v>8</v>
      </c>
      <c r="J264" s="131">
        <v>9</v>
      </c>
      <c r="K264" s="131">
        <v>6.8</v>
      </c>
      <c r="L264" s="131">
        <v>8.8000000000000007</v>
      </c>
      <c r="M264" s="131">
        <v>7.2</v>
      </c>
      <c r="N264" s="131">
        <v>7</v>
      </c>
      <c r="O264" s="131" t="s">
        <v>412</v>
      </c>
      <c r="P264" s="131">
        <v>8.1999999999999993</v>
      </c>
      <c r="Q264" s="131">
        <v>1</v>
      </c>
      <c r="R264" s="131" t="s">
        <v>412</v>
      </c>
      <c r="S264" s="131">
        <v>9</v>
      </c>
      <c r="T264" s="131">
        <v>9</v>
      </c>
      <c r="U264" s="131">
        <v>9</v>
      </c>
      <c r="V264" s="131">
        <v>6.6</v>
      </c>
      <c r="W264" s="131">
        <v>8</v>
      </c>
      <c r="X264" s="131">
        <v>7</v>
      </c>
      <c r="Y264" s="131">
        <v>7.8</v>
      </c>
    </row>
    <row r="265" spans="1:25" ht="28.8">
      <c r="A265" s="236" t="s">
        <v>682</v>
      </c>
      <c r="B265" s="131"/>
      <c r="C265" s="131"/>
      <c r="D265" s="131"/>
      <c r="E265" s="131"/>
      <c r="F265" s="131"/>
      <c r="G265" s="131"/>
      <c r="H265" s="131"/>
      <c r="I265" s="131"/>
      <c r="J265" s="131"/>
      <c r="K265" s="131"/>
      <c r="L265" s="131"/>
      <c r="M265" s="131"/>
      <c r="N265" s="131"/>
      <c r="O265" s="131"/>
      <c r="P265" s="131"/>
      <c r="Q265" s="131"/>
      <c r="R265" s="131"/>
      <c r="S265" s="131"/>
      <c r="T265" s="131"/>
      <c r="U265" s="131"/>
      <c r="V265" s="131"/>
      <c r="W265" s="131"/>
      <c r="X265" s="131"/>
      <c r="Y265" s="131"/>
    </row>
    <row r="266" spans="1:25" ht="28.8">
      <c r="A266" s="233" t="s">
        <v>683</v>
      </c>
      <c r="B266" s="131">
        <v>8.1</v>
      </c>
      <c r="C266" s="131">
        <v>9</v>
      </c>
      <c r="D266" s="131">
        <v>7.5</v>
      </c>
      <c r="E266" s="131">
        <v>8</v>
      </c>
      <c r="F266" s="131">
        <v>9.4</v>
      </c>
      <c r="G266" s="131">
        <v>7</v>
      </c>
      <c r="H266" s="131">
        <v>7.5</v>
      </c>
      <c r="I266" s="131">
        <v>8.5</v>
      </c>
      <c r="J266" s="131">
        <v>8.6999999999999993</v>
      </c>
      <c r="K266" s="131">
        <v>9</v>
      </c>
      <c r="L266" s="131">
        <v>8.3000000000000007</v>
      </c>
      <c r="M266" s="131">
        <v>7.2</v>
      </c>
      <c r="N266" s="131">
        <v>9.6999999999999993</v>
      </c>
      <c r="O266" s="131" t="s">
        <v>412</v>
      </c>
      <c r="P266" s="131">
        <v>8.8000000000000007</v>
      </c>
      <c r="Q266" s="131">
        <v>2</v>
      </c>
      <c r="R266" s="131" t="s">
        <v>412</v>
      </c>
      <c r="S266" s="131">
        <v>8</v>
      </c>
      <c r="T266" s="131">
        <v>9</v>
      </c>
      <c r="U266" s="131">
        <v>9</v>
      </c>
      <c r="V266" s="131">
        <v>9</v>
      </c>
      <c r="W266" s="131">
        <v>7.6</v>
      </c>
      <c r="X266" s="131">
        <v>7.5</v>
      </c>
      <c r="Y266" s="131">
        <v>7.4</v>
      </c>
    </row>
    <row r="267" spans="1:25">
      <c r="A267" s="233" t="s">
        <v>606</v>
      </c>
      <c r="B267" s="131">
        <v>8.1999999999999993</v>
      </c>
      <c r="C267" s="131">
        <v>9</v>
      </c>
      <c r="D267" s="131">
        <v>7.8</v>
      </c>
      <c r="E267" s="131">
        <v>8.6</v>
      </c>
      <c r="F267" s="131">
        <v>9.4</v>
      </c>
      <c r="G267" s="131">
        <v>7</v>
      </c>
      <c r="H267" s="131">
        <v>7.8</v>
      </c>
      <c r="I267" s="131">
        <v>9.5</v>
      </c>
      <c r="J267" s="131">
        <v>8.6999999999999993</v>
      </c>
      <c r="K267" s="131">
        <v>7.6</v>
      </c>
      <c r="L267" s="131">
        <v>8.5</v>
      </c>
      <c r="M267" s="131">
        <v>7</v>
      </c>
      <c r="N267" s="131">
        <v>9.3000000000000007</v>
      </c>
      <c r="O267" s="131" t="s">
        <v>412</v>
      </c>
      <c r="P267" s="131">
        <v>8.4</v>
      </c>
      <c r="Q267" s="131">
        <v>2</v>
      </c>
      <c r="R267" s="131" t="s">
        <v>412</v>
      </c>
      <c r="S267" s="131">
        <v>10</v>
      </c>
      <c r="T267" s="131">
        <v>9</v>
      </c>
      <c r="U267" s="131">
        <v>9.5</v>
      </c>
      <c r="V267" s="131">
        <v>9.6</v>
      </c>
      <c r="W267" s="131">
        <v>8</v>
      </c>
      <c r="X267" s="131">
        <v>7.5</v>
      </c>
      <c r="Y267" s="131">
        <v>7.4</v>
      </c>
    </row>
    <row r="268" spans="1:25" ht="57.6">
      <c r="A268" s="233" t="s">
        <v>684</v>
      </c>
      <c r="B268" s="131">
        <v>7.5</v>
      </c>
      <c r="C268" s="131">
        <v>8.5</v>
      </c>
      <c r="D268" s="131">
        <v>6</v>
      </c>
      <c r="E268" s="131">
        <v>7.8</v>
      </c>
      <c r="F268" s="131">
        <v>9</v>
      </c>
      <c r="G268" s="131">
        <v>6</v>
      </c>
      <c r="H268" s="131">
        <v>7.5</v>
      </c>
      <c r="I268" s="131">
        <v>7.5</v>
      </c>
      <c r="J268" s="131">
        <v>8.3000000000000007</v>
      </c>
      <c r="K268" s="131">
        <v>8</v>
      </c>
      <c r="L268" s="131">
        <v>7.8</v>
      </c>
      <c r="M268" s="131">
        <v>6.8</v>
      </c>
      <c r="N268" s="131">
        <v>7.7</v>
      </c>
      <c r="O268" s="131" t="s">
        <v>412</v>
      </c>
      <c r="P268" s="131">
        <v>7.4</v>
      </c>
      <c r="Q268" s="131">
        <v>6</v>
      </c>
      <c r="R268" s="131" t="s">
        <v>412</v>
      </c>
      <c r="S268" s="131">
        <v>9</v>
      </c>
      <c r="T268" s="131">
        <v>9</v>
      </c>
      <c r="U268" s="131">
        <v>9</v>
      </c>
      <c r="V268" s="131">
        <v>5.8</v>
      </c>
      <c r="W268" s="131">
        <v>7.8</v>
      </c>
      <c r="X268" s="131">
        <v>7.3</v>
      </c>
      <c r="Y268" s="131">
        <v>7.4</v>
      </c>
    </row>
    <row r="269" spans="1:25" ht="43.2">
      <c r="A269" s="233" t="s">
        <v>685</v>
      </c>
      <c r="B269" s="131">
        <v>7.9</v>
      </c>
      <c r="C269" s="131">
        <v>8</v>
      </c>
      <c r="D269" s="131">
        <v>7.3</v>
      </c>
      <c r="E269" s="131">
        <v>8.4</v>
      </c>
      <c r="F269" s="131">
        <v>8.4</v>
      </c>
      <c r="G269" s="131">
        <v>6.5</v>
      </c>
      <c r="H269" s="131">
        <v>7.8</v>
      </c>
      <c r="I269" s="131">
        <v>8.5</v>
      </c>
      <c r="J269" s="131">
        <v>8.6999999999999993</v>
      </c>
      <c r="K269" s="131">
        <v>8.4</v>
      </c>
      <c r="L269" s="131">
        <v>8.5</v>
      </c>
      <c r="M269" s="131">
        <v>7</v>
      </c>
      <c r="N269" s="131">
        <v>8.6999999999999993</v>
      </c>
      <c r="O269" s="131" t="s">
        <v>412</v>
      </c>
      <c r="P269" s="131">
        <v>8</v>
      </c>
      <c r="Q269" s="131">
        <v>1</v>
      </c>
      <c r="R269" s="131" t="s">
        <v>412</v>
      </c>
      <c r="S269" s="131">
        <v>9</v>
      </c>
      <c r="T269" s="131">
        <v>9</v>
      </c>
      <c r="U269" s="131">
        <v>9</v>
      </c>
      <c r="V269" s="131">
        <v>8.6</v>
      </c>
      <c r="W269" s="131">
        <v>7.8</v>
      </c>
      <c r="X269" s="131">
        <v>7.5</v>
      </c>
      <c r="Y269" s="131">
        <v>7.9</v>
      </c>
    </row>
    <row r="270" spans="1:25" ht="43.2">
      <c r="A270" s="233" t="s">
        <v>686</v>
      </c>
      <c r="B270" s="131">
        <v>6.6</v>
      </c>
      <c r="C270" s="131">
        <v>7</v>
      </c>
      <c r="D270" s="131">
        <v>6.5</v>
      </c>
      <c r="E270" s="131">
        <v>7.4</v>
      </c>
      <c r="F270" s="131">
        <v>8.1999999999999993</v>
      </c>
      <c r="G270" s="131">
        <v>6</v>
      </c>
      <c r="H270" s="131">
        <v>5</v>
      </c>
      <c r="I270" s="131">
        <v>7.5</v>
      </c>
      <c r="J270" s="131">
        <v>8.3000000000000007</v>
      </c>
      <c r="K270" s="131">
        <v>6</v>
      </c>
      <c r="L270" s="131">
        <v>8</v>
      </c>
      <c r="M270" s="131">
        <v>5</v>
      </c>
      <c r="N270" s="131">
        <v>6.3</v>
      </c>
      <c r="O270" s="131" t="s">
        <v>412</v>
      </c>
      <c r="P270" s="131">
        <v>8.6</v>
      </c>
      <c r="Q270" s="131">
        <v>1</v>
      </c>
      <c r="R270" s="131" t="s">
        <v>412</v>
      </c>
      <c r="S270" s="131">
        <v>9</v>
      </c>
      <c r="T270" s="131">
        <v>3</v>
      </c>
      <c r="U270" s="131">
        <v>9</v>
      </c>
      <c r="V270" s="131">
        <v>5</v>
      </c>
      <c r="W270" s="131">
        <v>7.8</v>
      </c>
      <c r="X270" s="131">
        <v>6.3</v>
      </c>
      <c r="Y270" s="131">
        <v>5.7</v>
      </c>
    </row>
    <row r="271" spans="1:25" ht="43.2">
      <c r="A271" s="233" t="s">
        <v>687</v>
      </c>
      <c r="B271" s="131">
        <v>5.4</v>
      </c>
      <c r="C271" s="131">
        <v>4</v>
      </c>
      <c r="D271" s="131">
        <v>3.3</v>
      </c>
      <c r="E271" s="131">
        <v>7.2</v>
      </c>
      <c r="F271" s="131">
        <v>8.4</v>
      </c>
      <c r="G271" s="131">
        <v>5</v>
      </c>
      <c r="H271" s="131">
        <v>3.8</v>
      </c>
      <c r="I271" s="131">
        <v>7.5</v>
      </c>
      <c r="J271" s="131">
        <v>6.7</v>
      </c>
      <c r="K271" s="131">
        <v>6</v>
      </c>
      <c r="L271" s="131">
        <v>7.8</v>
      </c>
      <c r="M271" s="131">
        <v>4.8</v>
      </c>
      <c r="N271" s="131">
        <v>4.3</v>
      </c>
      <c r="O271" s="131" t="s">
        <v>412</v>
      </c>
      <c r="P271" s="131">
        <v>8</v>
      </c>
      <c r="Q271" s="131">
        <v>1</v>
      </c>
      <c r="R271" s="131" t="s">
        <v>412</v>
      </c>
      <c r="S271" s="131">
        <v>9</v>
      </c>
      <c r="T271" s="131">
        <v>6</v>
      </c>
      <c r="U271" s="131">
        <v>8.5</v>
      </c>
      <c r="V271" s="131">
        <v>4</v>
      </c>
      <c r="W271" s="131">
        <v>5.6</v>
      </c>
      <c r="X271" s="131">
        <v>3.5</v>
      </c>
      <c r="Y271" s="131">
        <v>3.6</v>
      </c>
    </row>
    <row r="272" spans="1:25" ht="28.8">
      <c r="A272" s="233" t="s">
        <v>688</v>
      </c>
      <c r="B272" s="131">
        <v>8.1999999999999993</v>
      </c>
      <c r="C272" s="131">
        <v>8</v>
      </c>
      <c r="D272" s="131">
        <v>8.8000000000000007</v>
      </c>
      <c r="E272" s="131">
        <v>9</v>
      </c>
      <c r="F272" s="131">
        <v>9</v>
      </c>
      <c r="G272" s="131">
        <v>7</v>
      </c>
      <c r="H272" s="131">
        <v>8.3000000000000007</v>
      </c>
      <c r="I272" s="131">
        <v>8</v>
      </c>
      <c r="J272" s="131">
        <v>9.3000000000000007</v>
      </c>
      <c r="K272" s="131">
        <v>8.8000000000000007</v>
      </c>
      <c r="L272" s="131">
        <v>8.3000000000000007</v>
      </c>
      <c r="M272" s="131">
        <v>7</v>
      </c>
      <c r="N272" s="131">
        <v>7.3</v>
      </c>
      <c r="O272" s="131" t="s">
        <v>412</v>
      </c>
      <c r="P272" s="131">
        <v>8.4</v>
      </c>
      <c r="Q272" s="131">
        <v>6</v>
      </c>
      <c r="R272" s="131" t="s">
        <v>412</v>
      </c>
      <c r="S272" s="131">
        <v>10</v>
      </c>
      <c r="T272" s="131">
        <v>10</v>
      </c>
      <c r="U272" s="131">
        <v>9</v>
      </c>
      <c r="V272" s="131">
        <v>7.4</v>
      </c>
      <c r="W272" s="131">
        <v>7.6</v>
      </c>
      <c r="X272" s="131">
        <v>8</v>
      </c>
      <c r="Y272" s="131">
        <v>8.1</v>
      </c>
    </row>
    <row r="273" spans="1:25" ht="28.8">
      <c r="A273" s="233" t="s">
        <v>689</v>
      </c>
      <c r="B273" s="131">
        <v>7.7</v>
      </c>
      <c r="C273" s="131">
        <v>8.5</v>
      </c>
      <c r="D273" s="131">
        <v>7.8</v>
      </c>
      <c r="E273" s="131">
        <v>8.4</v>
      </c>
      <c r="F273" s="131">
        <v>9</v>
      </c>
      <c r="G273" s="131">
        <v>6.5</v>
      </c>
      <c r="H273" s="131">
        <v>6.3</v>
      </c>
      <c r="I273" s="131">
        <v>7</v>
      </c>
      <c r="J273" s="131">
        <v>9</v>
      </c>
      <c r="K273" s="131">
        <v>7.4</v>
      </c>
      <c r="L273" s="131">
        <v>8.8000000000000007</v>
      </c>
      <c r="M273" s="131">
        <v>7.4</v>
      </c>
      <c r="N273" s="131">
        <v>6.7</v>
      </c>
      <c r="O273" s="131" t="s">
        <v>412</v>
      </c>
      <c r="P273" s="131">
        <v>8.4</v>
      </c>
      <c r="Q273" s="131">
        <v>2</v>
      </c>
      <c r="R273" s="131" t="s">
        <v>412</v>
      </c>
      <c r="S273" s="131">
        <v>9</v>
      </c>
      <c r="T273" s="131">
        <v>9</v>
      </c>
      <c r="U273" s="131">
        <v>9</v>
      </c>
      <c r="V273" s="131">
        <v>6.8</v>
      </c>
      <c r="W273" s="131">
        <v>8</v>
      </c>
      <c r="X273" s="131">
        <v>7.3</v>
      </c>
      <c r="Y273" s="131">
        <v>7.3</v>
      </c>
    </row>
    <row r="274" spans="1:25" ht="28.8">
      <c r="A274" s="236" t="s">
        <v>690</v>
      </c>
      <c r="B274" s="131"/>
      <c r="C274" s="131"/>
      <c r="D274" s="131"/>
      <c r="E274" s="131"/>
      <c r="F274" s="131"/>
      <c r="G274" s="131"/>
      <c r="H274" s="131"/>
      <c r="I274" s="131"/>
      <c r="J274" s="131"/>
      <c r="K274" s="131"/>
      <c r="L274" s="131"/>
      <c r="M274" s="131"/>
      <c r="N274" s="131"/>
      <c r="O274" s="131"/>
      <c r="P274" s="131"/>
      <c r="Q274" s="131"/>
      <c r="R274" s="131"/>
      <c r="S274" s="131"/>
      <c r="T274" s="131"/>
      <c r="U274" s="131"/>
      <c r="V274" s="131"/>
      <c r="W274" s="131"/>
      <c r="X274" s="131"/>
      <c r="Y274" s="131"/>
    </row>
    <row r="275" spans="1:25" ht="28.8">
      <c r="A275" s="233" t="s">
        <v>691</v>
      </c>
      <c r="B275" s="131">
        <v>6</v>
      </c>
      <c r="C275" s="131">
        <v>4</v>
      </c>
      <c r="D275" s="131">
        <v>4.3</v>
      </c>
      <c r="E275" s="131">
        <v>6.2</v>
      </c>
      <c r="F275" s="131">
        <v>8.1999999999999993</v>
      </c>
      <c r="G275" s="131">
        <v>6</v>
      </c>
      <c r="H275" s="131">
        <v>5</v>
      </c>
      <c r="I275" s="131">
        <v>6</v>
      </c>
      <c r="J275" s="131">
        <v>5.3</v>
      </c>
      <c r="K275" s="131">
        <v>5.6</v>
      </c>
      <c r="L275" s="131">
        <v>7.3</v>
      </c>
      <c r="M275" s="131">
        <v>5.8</v>
      </c>
      <c r="N275" s="131">
        <v>6.3</v>
      </c>
      <c r="O275" s="131" t="s">
        <v>412</v>
      </c>
      <c r="P275" s="131">
        <v>6.2</v>
      </c>
      <c r="Q275" s="131">
        <v>2</v>
      </c>
      <c r="R275" s="131" t="s">
        <v>412</v>
      </c>
      <c r="S275" s="131">
        <v>9</v>
      </c>
      <c r="T275" s="131">
        <v>9</v>
      </c>
      <c r="U275" s="131">
        <v>6</v>
      </c>
      <c r="V275" s="131">
        <v>5.8</v>
      </c>
      <c r="W275" s="131">
        <v>6.2</v>
      </c>
      <c r="X275" s="131">
        <v>5.3</v>
      </c>
      <c r="Y275" s="131">
        <v>5.9</v>
      </c>
    </row>
    <row r="276" spans="1:25" ht="28.8">
      <c r="A276" s="233" t="s">
        <v>692</v>
      </c>
      <c r="B276" s="131">
        <v>5.4</v>
      </c>
      <c r="C276" s="131">
        <v>2</v>
      </c>
      <c r="D276" s="131">
        <v>4</v>
      </c>
      <c r="E276" s="131">
        <v>6.4</v>
      </c>
      <c r="F276" s="131">
        <v>6.8</v>
      </c>
      <c r="G276" s="131">
        <v>6.5</v>
      </c>
      <c r="H276" s="131">
        <v>4</v>
      </c>
      <c r="I276" s="131">
        <v>7</v>
      </c>
      <c r="J276" s="131">
        <v>6</v>
      </c>
      <c r="K276" s="131">
        <v>5.2</v>
      </c>
      <c r="L276" s="131">
        <v>7.5</v>
      </c>
      <c r="M276" s="131">
        <v>5</v>
      </c>
      <c r="N276" s="131">
        <v>8.3000000000000007</v>
      </c>
      <c r="O276" s="131" t="s">
        <v>412</v>
      </c>
      <c r="P276" s="131">
        <v>5.4</v>
      </c>
      <c r="Q276" s="131">
        <v>4</v>
      </c>
      <c r="R276" s="131" t="s">
        <v>412</v>
      </c>
      <c r="S276" s="131">
        <v>9</v>
      </c>
      <c r="T276" s="131">
        <v>7</v>
      </c>
      <c r="U276" s="131">
        <v>9</v>
      </c>
      <c r="V276" s="131">
        <v>4.4000000000000004</v>
      </c>
      <c r="W276" s="131">
        <v>4.5999999999999996</v>
      </c>
      <c r="X276" s="131">
        <v>3.5</v>
      </c>
      <c r="Y276" s="131">
        <v>4.5</v>
      </c>
    </row>
    <row r="277" spans="1:25" ht="28.8">
      <c r="A277" s="233" t="s">
        <v>693</v>
      </c>
      <c r="B277" s="131">
        <v>6.6</v>
      </c>
      <c r="C277" s="131">
        <v>6</v>
      </c>
      <c r="D277" s="131">
        <v>4</v>
      </c>
      <c r="E277" s="131">
        <v>7</v>
      </c>
      <c r="F277" s="131">
        <v>8.4</v>
      </c>
      <c r="G277" s="131">
        <v>7</v>
      </c>
      <c r="H277" s="131">
        <v>5.5</v>
      </c>
      <c r="I277" s="131">
        <v>6</v>
      </c>
      <c r="J277" s="131">
        <v>4.3</v>
      </c>
      <c r="K277" s="131">
        <v>4.8</v>
      </c>
      <c r="L277" s="131">
        <v>7</v>
      </c>
      <c r="M277" s="131">
        <v>8.1999999999999993</v>
      </c>
      <c r="N277" s="131">
        <v>9.3000000000000007</v>
      </c>
      <c r="O277" s="131" t="s">
        <v>412</v>
      </c>
      <c r="P277" s="131">
        <v>7</v>
      </c>
      <c r="Q277" s="131">
        <v>1</v>
      </c>
      <c r="R277" s="131" t="s">
        <v>412</v>
      </c>
      <c r="S277" s="131">
        <v>10</v>
      </c>
      <c r="T277" s="131">
        <v>9</v>
      </c>
      <c r="U277" s="131">
        <v>8.5</v>
      </c>
      <c r="V277" s="131">
        <v>7.4</v>
      </c>
      <c r="W277" s="131">
        <v>6.8</v>
      </c>
      <c r="X277" s="131">
        <v>4.5</v>
      </c>
      <c r="Y277" s="131">
        <v>6</v>
      </c>
    </row>
    <row r="278" spans="1:25" ht="28.8">
      <c r="A278" s="236" t="s">
        <v>694</v>
      </c>
      <c r="B278" s="131"/>
      <c r="C278" s="131"/>
      <c r="D278" s="131"/>
      <c r="E278" s="131"/>
      <c r="F278" s="131"/>
      <c r="G278" s="131"/>
      <c r="H278" s="131"/>
      <c r="I278" s="131"/>
      <c r="J278" s="131"/>
      <c r="K278" s="131"/>
      <c r="L278" s="131"/>
      <c r="M278" s="131"/>
      <c r="N278" s="131"/>
      <c r="O278" s="131"/>
      <c r="P278" s="131"/>
      <c r="Q278" s="131"/>
      <c r="R278" s="131"/>
      <c r="S278" s="131"/>
      <c r="T278" s="131"/>
      <c r="U278" s="131"/>
      <c r="V278" s="131"/>
      <c r="W278" s="131"/>
      <c r="X278" s="131"/>
      <c r="Y278" s="131"/>
    </row>
    <row r="279" spans="1:25" ht="28.8">
      <c r="A279" s="233" t="s">
        <v>695</v>
      </c>
      <c r="B279" s="131">
        <v>6.3</v>
      </c>
      <c r="C279" s="131">
        <v>7</v>
      </c>
      <c r="D279" s="131">
        <v>5.3</v>
      </c>
      <c r="E279" s="131">
        <v>6</v>
      </c>
      <c r="F279" s="131">
        <v>6</v>
      </c>
      <c r="G279" s="131">
        <v>5</v>
      </c>
      <c r="H279" s="131">
        <v>2.5</v>
      </c>
      <c r="I279" s="131">
        <v>9</v>
      </c>
      <c r="J279" s="131">
        <v>6.7</v>
      </c>
      <c r="K279" s="131">
        <v>6.6</v>
      </c>
      <c r="L279" s="131">
        <v>7.5</v>
      </c>
      <c r="M279" s="131">
        <v>8</v>
      </c>
      <c r="N279" s="131">
        <v>8</v>
      </c>
      <c r="O279" s="131" t="s">
        <v>412</v>
      </c>
      <c r="P279" s="131">
        <v>6</v>
      </c>
      <c r="Q279" s="131" t="s">
        <v>215</v>
      </c>
      <c r="R279" s="131" t="s">
        <v>412</v>
      </c>
      <c r="S279" s="131">
        <v>8</v>
      </c>
      <c r="T279" s="131" t="s">
        <v>215</v>
      </c>
      <c r="U279" s="131">
        <v>8.5</v>
      </c>
      <c r="V279" s="131">
        <v>5.8</v>
      </c>
      <c r="W279" s="131">
        <v>5.6</v>
      </c>
      <c r="X279" s="131">
        <v>5.7</v>
      </c>
      <c r="Y279" s="131">
        <v>5.5</v>
      </c>
    </row>
    <row r="280" spans="1:25" ht="28.8">
      <c r="A280" s="233" t="s">
        <v>696</v>
      </c>
      <c r="B280" s="131">
        <v>7</v>
      </c>
      <c r="C280" s="131">
        <v>7</v>
      </c>
      <c r="D280" s="131">
        <v>6.5</v>
      </c>
      <c r="E280" s="131">
        <v>7</v>
      </c>
      <c r="F280" s="131">
        <v>8.1999999999999993</v>
      </c>
      <c r="G280" s="131">
        <v>6.5</v>
      </c>
      <c r="H280" s="131">
        <v>3.5</v>
      </c>
      <c r="I280" s="131">
        <v>10</v>
      </c>
      <c r="J280" s="131">
        <v>6.7</v>
      </c>
      <c r="K280" s="131">
        <v>5.8</v>
      </c>
      <c r="L280" s="131">
        <v>6.3</v>
      </c>
      <c r="M280" s="131">
        <v>7.2</v>
      </c>
      <c r="N280" s="131">
        <v>8.3000000000000007</v>
      </c>
      <c r="O280" s="131" t="s">
        <v>412</v>
      </c>
      <c r="P280" s="131">
        <v>7.3</v>
      </c>
      <c r="Q280" s="131" t="s">
        <v>215</v>
      </c>
      <c r="R280" s="131" t="s">
        <v>412</v>
      </c>
      <c r="S280" s="131">
        <v>10</v>
      </c>
      <c r="T280" s="131">
        <v>10</v>
      </c>
      <c r="U280" s="131">
        <v>9</v>
      </c>
      <c r="V280" s="131">
        <v>6.2</v>
      </c>
      <c r="W280" s="131">
        <v>7.4</v>
      </c>
      <c r="X280" s="131">
        <v>6</v>
      </c>
      <c r="Y280" s="131">
        <v>6.8</v>
      </c>
    </row>
    <row r="281" spans="1:25">
      <c r="A281" s="233" t="s">
        <v>697</v>
      </c>
      <c r="B281" s="131">
        <v>6.1</v>
      </c>
      <c r="C281" s="131">
        <v>5</v>
      </c>
      <c r="D281" s="131">
        <v>7</v>
      </c>
      <c r="E281" s="131">
        <v>6.3</v>
      </c>
      <c r="F281" s="131">
        <v>6.5</v>
      </c>
      <c r="G281" s="131">
        <v>8</v>
      </c>
      <c r="H281" s="131">
        <v>2.2999999999999998</v>
      </c>
      <c r="I281" s="131">
        <v>8</v>
      </c>
      <c r="J281" s="131">
        <v>6</v>
      </c>
      <c r="K281" s="131">
        <v>5.8</v>
      </c>
      <c r="L281" s="131">
        <v>4.5</v>
      </c>
      <c r="M281" s="131">
        <v>6.8</v>
      </c>
      <c r="N281" s="131">
        <v>8</v>
      </c>
      <c r="O281" s="131" t="s">
        <v>412</v>
      </c>
      <c r="P281" s="131">
        <v>5.8</v>
      </c>
      <c r="Q281" s="131" t="s">
        <v>215</v>
      </c>
      <c r="R281" s="131" t="s">
        <v>412</v>
      </c>
      <c r="S281" s="131">
        <v>10</v>
      </c>
      <c r="T281" s="131">
        <v>8</v>
      </c>
      <c r="U281" s="131">
        <v>8</v>
      </c>
      <c r="V281" s="131">
        <v>6.4</v>
      </c>
      <c r="W281" s="131">
        <v>5</v>
      </c>
      <c r="X281" s="131">
        <v>5</v>
      </c>
      <c r="Y281" s="131">
        <v>5.9</v>
      </c>
    </row>
    <row r="282" spans="1:25" ht="43.2">
      <c r="A282" s="233" t="s">
        <v>698</v>
      </c>
      <c r="B282" s="131">
        <v>7.4</v>
      </c>
      <c r="C282" s="131">
        <v>8</v>
      </c>
      <c r="D282" s="131">
        <v>5.7</v>
      </c>
      <c r="E282" s="131">
        <v>7</v>
      </c>
      <c r="F282" s="131">
        <v>8.6</v>
      </c>
      <c r="G282" s="131">
        <v>9.5</v>
      </c>
      <c r="H282" s="131">
        <v>6.5</v>
      </c>
      <c r="I282" s="131">
        <v>10</v>
      </c>
      <c r="J282" s="131">
        <v>8.3000000000000007</v>
      </c>
      <c r="K282" s="131">
        <v>6.2</v>
      </c>
      <c r="L282" s="131">
        <v>6.8</v>
      </c>
      <c r="M282" s="131">
        <v>8</v>
      </c>
      <c r="N282" s="131">
        <v>7.7</v>
      </c>
      <c r="O282" s="131" t="s">
        <v>412</v>
      </c>
      <c r="P282" s="131">
        <v>6</v>
      </c>
      <c r="Q282" s="131">
        <v>10</v>
      </c>
      <c r="R282" s="131" t="s">
        <v>412</v>
      </c>
      <c r="S282" s="131">
        <v>10</v>
      </c>
      <c r="T282" s="131" t="s">
        <v>215</v>
      </c>
      <c r="U282" s="131">
        <v>9</v>
      </c>
      <c r="V282" s="131">
        <v>6.4</v>
      </c>
      <c r="W282" s="131">
        <v>8</v>
      </c>
      <c r="X282" s="131">
        <v>5.8</v>
      </c>
      <c r="Y282" s="131">
        <v>7.8</v>
      </c>
    </row>
    <row r="283" spans="1:25" ht="43.2">
      <c r="A283" s="233" t="s">
        <v>699</v>
      </c>
      <c r="B283" s="131">
        <v>7</v>
      </c>
      <c r="C283" s="131">
        <v>8</v>
      </c>
      <c r="D283" s="131">
        <v>6</v>
      </c>
      <c r="E283" s="131">
        <v>6.8</v>
      </c>
      <c r="F283" s="131">
        <v>7.5</v>
      </c>
      <c r="G283" s="131">
        <v>5.5</v>
      </c>
      <c r="H283" s="131">
        <v>6</v>
      </c>
      <c r="I283" s="131">
        <v>8</v>
      </c>
      <c r="J283" s="131">
        <v>8.3000000000000007</v>
      </c>
      <c r="K283" s="131">
        <v>6.2</v>
      </c>
      <c r="L283" s="131">
        <v>7.3</v>
      </c>
      <c r="M283" s="131">
        <v>8</v>
      </c>
      <c r="N283" s="131">
        <v>8.3000000000000007</v>
      </c>
      <c r="O283" s="131" t="s">
        <v>412</v>
      </c>
      <c r="P283" s="131">
        <v>5.4</v>
      </c>
      <c r="Q283" s="131" t="s">
        <v>215</v>
      </c>
      <c r="R283" s="131" t="s">
        <v>412</v>
      </c>
      <c r="S283" s="131">
        <v>10</v>
      </c>
      <c r="T283" s="131">
        <v>7</v>
      </c>
      <c r="U283" s="131">
        <v>9</v>
      </c>
      <c r="V283" s="131">
        <v>5.4</v>
      </c>
      <c r="W283" s="131">
        <v>7.6</v>
      </c>
      <c r="X283" s="131">
        <v>6.3</v>
      </c>
      <c r="Y283" s="131">
        <v>7.2</v>
      </c>
    </row>
    <row r="284" spans="1:25" ht="43.2">
      <c r="A284" s="233" t="s">
        <v>700</v>
      </c>
      <c r="B284" s="131">
        <v>5.9</v>
      </c>
      <c r="C284" s="131">
        <v>6.5</v>
      </c>
      <c r="D284" s="131">
        <v>5</v>
      </c>
      <c r="E284" s="131">
        <v>7</v>
      </c>
      <c r="F284" s="131">
        <v>6</v>
      </c>
      <c r="G284" s="131">
        <v>5</v>
      </c>
      <c r="H284" s="131">
        <v>2</v>
      </c>
      <c r="I284" s="131">
        <v>10</v>
      </c>
      <c r="J284" s="131">
        <v>7</v>
      </c>
      <c r="K284" s="131">
        <v>5.8</v>
      </c>
      <c r="L284" s="131">
        <v>7</v>
      </c>
      <c r="M284" s="131">
        <v>8</v>
      </c>
      <c r="N284" s="131">
        <v>7</v>
      </c>
      <c r="O284" s="131" t="s">
        <v>412</v>
      </c>
      <c r="P284" s="131">
        <v>5</v>
      </c>
      <c r="Q284" s="131" t="s">
        <v>215</v>
      </c>
      <c r="R284" s="131" t="s">
        <v>412</v>
      </c>
      <c r="S284" s="131">
        <v>7</v>
      </c>
      <c r="T284" s="131">
        <v>7</v>
      </c>
      <c r="U284" s="131">
        <v>8.5</v>
      </c>
      <c r="V284" s="131">
        <v>4.5999999999999996</v>
      </c>
      <c r="W284" s="131">
        <v>4.8</v>
      </c>
      <c r="X284" s="131">
        <v>5</v>
      </c>
      <c r="Y284" s="131">
        <v>5.4</v>
      </c>
    </row>
    <row r="285" spans="1:25">
      <c r="A285" s="233" t="s">
        <v>701</v>
      </c>
      <c r="B285" s="131">
        <v>6.9</v>
      </c>
      <c r="C285" s="131">
        <v>7.5</v>
      </c>
      <c r="D285" s="131">
        <v>7.3</v>
      </c>
      <c r="E285" s="131">
        <v>5.7</v>
      </c>
      <c r="F285" s="131">
        <v>7.4</v>
      </c>
      <c r="G285" s="131">
        <v>6.5</v>
      </c>
      <c r="H285" s="131">
        <v>4.8</v>
      </c>
      <c r="I285" s="131" t="s">
        <v>215</v>
      </c>
      <c r="J285" s="131">
        <v>7</v>
      </c>
      <c r="K285" s="131">
        <v>6.3</v>
      </c>
      <c r="L285" s="131">
        <v>6.3</v>
      </c>
      <c r="M285" s="131">
        <v>7.4</v>
      </c>
      <c r="N285" s="131">
        <v>7.5</v>
      </c>
      <c r="O285" s="131" t="s">
        <v>412</v>
      </c>
      <c r="P285" s="131">
        <v>6</v>
      </c>
      <c r="Q285" s="131" t="s">
        <v>215</v>
      </c>
      <c r="R285" s="131" t="s">
        <v>412</v>
      </c>
      <c r="S285" s="131">
        <v>9</v>
      </c>
      <c r="T285" s="131">
        <v>8</v>
      </c>
      <c r="U285" s="131">
        <v>9</v>
      </c>
      <c r="V285" s="131">
        <v>6.3</v>
      </c>
      <c r="W285" s="131">
        <v>6.6</v>
      </c>
      <c r="X285" s="131">
        <v>7</v>
      </c>
      <c r="Y285" s="131">
        <v>7.1</v>
      </c>
    </row>
    <row r="286" spans="1:25" ht="28.8">
      <c r="A286" s="233" t="s">
        <v>702</v>
      </c>
      <c r="B286" s="131">
        <v>7.1</v>
      </c>
      <c r="C286" s="131">
        <v>8</v>
      </c>
      <c r="D286" s="131">
        <v>7</v>
      </c>
      <c r="E286" s="131">
        <v>7</v>
      </c>
      <c r="F286" s="131">
        <v>8.4</v>
      </c>
      <c r="G286" s="131">
        <v>8</v>
      </c>
      <c r="H286" s="131">
        <v>5</v>
      </c>
      <c r="I286" s="131">
        <v>8</v>
      </c>
      <c r="J286" s="131">
        <v>8</v>
      </c>
      <c r="K286" s="131">
        <v>5.2</v>
      </c>
      <c r="L286" s="131">
        <v>5.3</v>
      </c>
      <c r="M286" s="131">
        <v>7.4</v>
      </c>
      <c r="N286" s="131">
        <v>8.3000000000000007</v>
      </c>
      <c r="O286" s="131" t="s">
        <v>412</v>
      </c>
      <c r="P286" s="131">
        <v>6.6</v>
      </c>
      <c r="Q286" s="131" t="s">
        <v>215</v>
      </c>
      <c r="R286" s="131" t="s">
        <v>412</v>
      </c>
      <c r="S286" s="131">
        <v>10</v>
      </c>
      <c r="T286" s="131">
        <v>10</v>
      </c>
      <c r="U286" s="131">
        <v>8</v>
      </c>
      <c r="V286" s="131">
        <v>7</v>
      </c>
      <c r="W286" s="131">
        <v>6.8</v>
      </c>
      <c r="X286" s="131">
        <v>6.7</v>
      </c>
      <c r="Y286" s="131">
        <v>7</v>
      </c>
    </row>
    <row r="287" spans="1:25" ht="28.8">
      <c r="A287" s="233" t="s">
        <v>703</v>
      </c>
      <c r="B287" s="131">
        <v>6.7</v>
      </c>
      <c r="C287" s="131">
        <v>5</v>
      </c>
      <c r="D287" s="131">
        <v>7.5</v>
      </c>
      <c r="E287" s="131">
        <v>6.5</v>
      </c>
      <c r="F287" s="131">
        <v>7.8</v>
      </c>
      <c r="G287" s="131">
        <v>9</v>
      </c>
      <c r="H287" s="131">
        <v>4.5</v>
      </c>
      <c r="I287" s="131">
        <v>7</v>
      </c>
      <c r="J287" s="131">
        <v>8</v>
      </c>
      <c r="K287" s="131">
        <v>5.5</v>
      </c>
      <c r="L287" s="131">
        <v>5.5</v>
      </c>
      <c r="M287" s="131">
        <v>7.4</v>
      </c>
      <c r="N287" s="131">
        <v>8.3000000000000007</v>
      </c>
      <c r="O287" s="131" t="s">
        <v>412</v>
      </c>
      <c r="P287" s="131">
        <v>6.5</v>
      </c>
      <c r="Q287" s="131" t="s">
        <v>215</v>
      </c>
      <c r="R287" s="131" t="s">
        <v>412</v>
      </c>
      <c r="S287" s="131" t="s">
        <v>215</v>
      </c>
      <c r="T287" s="131">
        <v>8</v>
      </c>
      <c r="U287" s="131">
        <v>8</v>
      </c>
      <c r="V287" s="131">
        <v>5.8</v>
      </c>
      <c r="W287" s="131">
        <v>6</v>
      </c>
      <c r="X287" s="131">
        <v>5.3</v>
      </c>
      <c r="Y287" s="131">
        <v>7.6</v>
      </c>
    </row>
    <row r="288" spans="1:25" ht="28.8">
      <c r="A288" s="233" t="s">
        <v>704</v>
      </c>
      <c r="B288" s="131">
        <v>6.8</v>
      </c>
      <c r="C288" s="131">
        <v>5.5</v>
      </c>
      <c r="D288" s="131">
        <v>5.5</v>
      </c>
      <c r="E288" s="131">
        <v>6.8</v>
      </c>
      <c r="F288" s="131">
        <v>7.6</v>
      </c>
      <c r="G288" s="131">
        <v>6.5</v>
      </c>
      <c r="H288" s="131">
        <v>5</v>
      </c>
      <c r="I288" s="131">
        <v>9</v>
      </c>
      <c r="J288" s="131">
        <v>5.3</v>
      </c>
      <c r="K288" s="131">
        <v>6.6</v>
      </c>
      <c r="L288" s="131">
        <v>5.8</v>
      </c>
      <c r="M288" s="131">
        <v>7.8</v>
      </c>
      <c r="N288" s="131">
        <v>8.6999999999999993</v>
      </c>
      <c r="O288" s="131" t="s">
        <v>412</v>
      </c>
      <c r="P288" s="131">
        <v>6.6</v>
      </c>
      <c r="Q288" s="131">
        <v>2</v>
      </c>
      <c r="R288" s="131" t="s">
        <v>412</v>
      </c>
      <c r="S288" s="131">
        <v>10</v>
      </c>
      <c r="T288" s="131">
        <v>7</v>
      </c>
      <c r="U288" s="131">
        <v>8</v>
      </c>
      <c r="V288" s="131">
        <v>7.8</v>
      </c>
      <c r="W288" s="131">
        <v>6.2</v>
      </c>
      <c r="X288" s="131">
        <v>5.5</v>
      </c>
      <c r="Y288" s="131">
        <v>6.6</v>
      </c>
    </row>
    <row r="289" spans="1:25" ht="28.8">
      <c r="A289" s="236" t="s">
        <v>705</v>
      </c>
      <c r="B289" s="131"/>
      <c r="C289" s="131"/>
      <c r="D289" s="131"/>
      <c r="E289" s="131"/>
      <c r="F289" s="131"/>
      <c r="G289" s="131"/>
      <c r="H289" s="131"/>
      <c r="I289" s="131"/>
      <c r="J289" s="131"/>
      <c r="K289" s="131"/>
      <c r="L289" s="131"/>
      <c r="M289" s="131"/>
      <c r="N289" s="131"/>
      <c r="O289" s="131"/>
      <c r="P289" s="131"/>
      <c r="Q289" s="131"/>
      <c r="R289" s="131"/>
      <c r="S289" s="131"/>
      <c r="T289" s="131"/>
      <c r="U289" s="131"/>
      <c r="V289" s="131"/>
      <c r="W289" s="131"/>
      <c r="X289" s="131"/>
      <c r="Y289" s="131"/>
    </row>
    <row r="290" spans="1:25">
      <c r="A290" s="233" t="s">
        <v>706</v>
      </c>
      <c r="B290" s="131">
        <v>66.3</v>
      </c>
      <c r="C290" s="131">
        <v>50</v>
      </c>
      <c r="D290" s="131">
        <v>50</v>
      </c>
      <c r="E290" s="131">
        <v>80</v>
      </c>
      <c r="F290" s="131">
        <v>80</v>
      </c>
      <c r="G290" s="131">
        <v>33.299999999999997</v>
      </c>
      <c r="H290" s="131">
        <v>25</v>
      </c>
      <c r="I290" s="131">
        <v>100</v>
      </c>
      <c r="J290" s="131">
        <v>100</v>
      </c>
      <c r="K290" s="131">
        <v>60</v>
      </c>
      <c r="L290" s="131">
        <v>75</v>
      </c>
      <c r="M290" s="131">
        <v>60</v>
      </c>
      <c r="N290" s="131">
        <v>33.299999999999997</v>
      </c>
      <c r="O290" s="131" t="s">
        <v>412</v>
      </c>
      <c r="P290" s="131">
        <v>80</v>
      </c>
      <c r="Q290" s="131">
        <v>100</v>
      </c>
      <c r="R290" s="131" t="s">
        <v>412</v>
      </c>
      <c r="S290" s="131">
        <v>100</v>
      </c>
      <c r="T290" s="131">
        <v>100</v>
      </c>
      <c r="U290" s="131">
        <v>33.299999999999997</v>
      </c>
      <c r="V290" s="131">
        <v>40</v>
      </c>
      <c r="W290" s="131">
        <v>60</v>
      </c>
      <c r="X290" s="131">
        <v>100</v>
      </c>
      <c r="Y290" s="131">
        <v>80</v>
      </c>
    </row>
    <row r="291" spans="1:25" ht="28.8">
      <c r="A291" s="233" t="s">
        <v>707</v>
      </c>
      <c r="B291" s="131">
        <v>3.6</v>
      </c>
      <c r="C291" s="131" t="s">
        <v>215</v>
      </c>
      <c r="D291" s="131" t="s">
        <v>215</v>
      </c>
      <c r="E291" s="131" t="s">
        <v>215</v>
      </c>
      <c r="F291" s="131" t="s">
        <v>215</v>
      </c>
      <c r="G291" s="131" t="s">
        <v>215</v>
      </c>
      <c r="H291" s="131">
        <v>25</v>
      </c>
      <c r="I291" s="131" t="s">
        <v>215</v>
      </c>
      <c r="J291" s="131" t="s">
        <v>215</v>
      </c>
      <c r="K291" s="131" t="s">
        <v>215</v>
      </c>
      <c r="L291" s="131" t="s">
        <v>215</v>
      </c>
      <c r="M291" s="131" t="s">
        <v>215</v>
      </c>
      <c r="N291" s="131">
        <v>33.299999999999997</v>
      </c>
      <c r="O291" s="131" t="s">
        <v>412</v>
      </c>
      <c r="P291" s="131" t="s">
        <v>215</v>
      </c>
      <c r="Q291" s="131" t="s">
        <v>215</v>
      </c>
      <c r="R291" s="131" t="s">
        <v>412</v>
      </c>
      <c r="S291" s="131" t="s">
        <v>215</v>
      </c>
      <c r="T291" s="131" t="s">
        <v>215</v>
      </c>
      <c r="U291" s="131" t="s">
        <v>215</v>
      </c>
      <c r="V291" s="131" t="s">
        <v>215</v>
      </c>
      <c r="W291" s="131" t="s">
        <v>215</v>
      </c>
      <c r="X291" s="131" t="s">
        <v>215</v>
      </c>
      <c r="Y291" s="131" t="s">
        <v>215</v>
      </c>
    </row>
    <row r="292" spans="1:25" ht="28.8">
      <c r="A292" s="233" t="s">
        <v>708</v>
      </c>
      <c r="B292" s="131">
        <v>9.6</v>
      </c>
      <c r="C292" s="131">
        <v>50</v>
      </c>
      <c r="D292" s="131">
        <v>25</v>
      </c>
      <c r="E292" s="131" t="s">
        <v>215</v>
      </c>
      <c r="F292" s="131" t="s">
        <v>215</v>
      </c>
      <c r="G292" s="131">
        <v>33.299999999999997</v>
      </c>
      <c r="H292" s="131">
        <v>25</v>
      </c>
      <c r="I292" s="131" t="s">
        <v>215</v>
      </c>
      <c r="J292" s="131" t="s">
        <v>215</v>
      </c>
      <c r="K292" s="131">
        <v>20</v>
      </c>
      <c r="L292" s="131" t="s">
        <v>215</v>
      </c>
      <c r="M292" s="131" t="s">
        <v>215</v>
      </c>
      <c r="N292" s="131" t="s">
        <v>215</v>
      </c>
      <c r="O292" s="131" t="s">
        <v>412</v>
      </c>
      <c r="P292" s="131" t="s">
        <v>215</v>
      </c>
      <c r="Q292" s="131" t="s">
        <v>215</v>
      </c>
      <c r="R292" s="131" t="s">
        <v>412</v>
      </c>
      <c r="S292" s="131" t="s">
        <v>215</v>
      </c>
      <c r="T292" s="131" t="s">
        <v>215</v>
      </c>
      <c r="U292" s="131" t="s">
        <v>215</v>
      </c>
      <c r="V292" s="131" t="s">
        <v>215</v>
      </c>
      <c r="W292" s="131">
        <v>40</v>
      </c>
      <c r="X292" s="131" t="s">
        <v>215</v>
      </c>
      <c r="Y292" s="131">
        <v>10</v>
      </c>
    </row>
    <row r="293" spans="1:25">
      <c r="A293" s="233" t="s">
        <v>709</v>
      </c>
      <c r="B293" s="131">
        <v>10.8</v>
      </c>
      <c r="C293" s="131" t="s">
        <v>215</v>
      </c>
      <c r="D293" s="131" t="s">
        <v>215</v>
      </c>
      <c r="E293" s="131">
        <v>20</v>
      </c>
      <c r="F293" s="131" t="s">
        <v>215</v>
      </c>
      <c r="G293" s="131" t="s">
        <v>215</v>
      </c>
      <c r="H293" s="131">
        <v>25</v>
      </c>
      <c r="I293" s="131" t="s">
        <v>215</v>
      </c>
      <c r="J293" s="131" t="s">
        <v>215</v>
      </c>
      <c r="K293" s="131">
        <v>20</v>
      </c>
      <c r="L293" s="131" t="s">
        <v>215</v>
      </c>
      <c r="M293" s="131">
        <v>40</v>
      </c>
      <c r="N293" s="131">
        <v>33.299999999999997</v>
      </c>
      <c r="O293" s="131" t="s">
        <v>412</v>
      </c>
      <c r="P293" s="131">
        <v>20</v>
      </c>
      <c r="Q293" s="131" t="s">
        <v>215</v>
      </c>
      <c r="R293" s="131" t="s">
        <v>412</v>
      </c>
      <c r="S293" s="131" t="s">
        <v>215</v>
      </c>
      <c r="T293" s="131" t="s">
        <v>215</v>
      </c>
      <c r="U293" s="131">
        <v>33.299999999999997</v>
      </c>
      <c r="V293" s="131" t="s">
        <v>215</v>
      </c>
      <c r="W293" s="131" t="s">
        <v>215</v>
      </c>
      <c r="X293" s="131" t="s">
        <v>215</v>
      </c>
      <c r="Y293" s="131">
        <v>10</v>
      </c>
    </row>
    <row r="294" spans="1:25">
      <c r="A294" s="233" t="s">
        <v>710</v>
      </c>
      <c r="B294" s="131">
        <v>7.2</v>
      </c>
      <c r="C294" s="131" t="s">
        <v>215</v>
      </c>
      <c r="D294" s="131">
        <v>25</v>
      </c>
      <c r="E294" s="131" t="s">
        <v>215</v>
      </c>
      <c r="F294" s="131">
        <v>20</v>
      </c>
      <c r="G294" s="131" t="s">
        <v>215</v>
      </c>
      <c r="H294" s="131" t="s">
        <v>215</v>
      </c>
      <c r="I294" s="131" t="s">
        <v>215</v>
      </c>
      <c r="J294" s="131" t="s">
        <v>215</v>
      </c>
      <c r="K294" s="131" t="s">
        <v>215</v>
      </c>
      <c r="L294" s="131">
        <v>25</v>
      </c>
      <c r="M294" s="131" t="s">
        <v>215</v>
      </c>
      <c r="N294" s="131" t="s">
        <v>215</v>
      </c>
      <c r="O294" s="131" t="s">
        <v>412</v>
      </c>
      <c r="P294" s="131" t="s">
        <v>215</v>
      </c>
      <c r="Q294" s="131" t="s">
        <v>215</v>
      </c>
      <c r="R294" s="131" t="s">
        <v>412</v>
      </c>
      <c r="S294" s="131" t="s">
        <v>215</v>
      </c>
      <c r="T294" s="131" t="s">
        <v>215</v>
      </c>
      <c r="U294" s="131" t="s">
        <v>215</v>
      </c>
      <c r="V294" s="131">
        <v>60</v>
      </c>
      <c r="W294" s="131" t="s">
        <v>215</v>
      </c>
      <c r="X294" s="131" t="s">
        <v>215</v>
      </c>
      <c r="Y294" s="131" t="s">
        <v>215</v>
      </c>
    </row>
    <row r="295" spans="1:25">
      <c r="A295" s="233"/>
      <c r="B295" s="131"/>
      <c r="C295" s="131"/>
      <c r="D295" s="131"/>
      <c r="E295" s="131"/>
      <c r="F295" s="131"/>
      <c r="G295" s="131"/>
      <c r="H295" s="131"/>
      <c r="I295" s="131"/>
      <c r="J295" s="131"/>
      <c r="K295" s="131"/>
      <c r="L295" s="131"/>
      <c r="M295" s="131"/>
      <c r="N295" s="131"/>
      <c r="O295" s="131"/>
      <c r="P295" s="131"/>
      <c r="Q295" s="131"/>
      <c r="R295" s="131"/>
      <c r="S295" s="131"/>
      <c r="T295" s="131"/>
      <c r="U295" s="131"/>
      <c r="V295" s="131"/>
      <c r="W295" s="131"/>
      <c r="X295" s="131"/>
      <c r="Y295" s="131"/>
    </row>
    <row r="296" spans="1:25">
      <c r="A296" s="234" t="s">
        <v>711</v>
      </c>
      <c r="B296" s="235"/>
      <c r="C296" s="235"/>
      <c r="D296" s="235"/>
      <c r="E296" s="235"/>
      <c r="F296" s="235"/>
      <c r="G296" s="235"/>
      <c r="H296" s="235"/>
      <c r="I296" s="235"/>
      <c r="J296" s="235"/>
      <c r="K296" s="235"/>
      <c r="L296" s="235"/>
      <c r="M296" s="235"/>
      <c r="N296" s="235"/>
      <c r="O296" s="235"/>
      <c r="P296" s="235"/>
      <c r="Q296" s="235"/>
      <c r="R296" s="235"/>
      <c r="S296" s="235"/>
      <c r="T296" s="235"/>
      <c r="U296" s="235"/>
      <c r="V296" s="235"/>
      <c r="W296" s="235"/>
      <c r="X296" s="235"/>
      <c r="Y296" s="235"/>
    </row>
    <row r="297" spans="1:25">
      <c r="A297" s="236" t="s">
        <v>712</v>
      </c>
      <c r="B297" s="131"/>
      <c r="C297" s="131"/>
      <c r="D297" s="131"/>
      <c r="E297" s="131"/>
      <c r="F297" s="131"/>
      <c r="G297" s="131"/>
      <c r="H297" s="131"/>
      <c r="I297" s="131"/>
      <c r="J297" s="131"/>
      <c r="K297" s="131"/>
      <c r="L297" s="131"/>
      <c r="M297" s="131"/>
      <c r="N297" s="131"/>
      <c r="O297" s="131"/>
      <c r="P297" s="131"/>
      <c r="Q297" s="131"/>
      <c r="R297" s="131"/>
      <c r="S297" s="131"/>
      <c r="T297" s="131"/>
      <c r="U297" s="131"/>
      <c r="V297" s="131"/>
      <c r="W297" s="131"/>
      <c r="X297" s="131"/>
      <c r="Y297" s="131"/>
    </row>
    <row r="298" spans="1:25" ht="28.8">
      <c r="A298" s="233" t="s">
        <v>713</v>
      </c>
      <c r="B298" s="131">
        <v>45.8</v>
      </c>
      <c r="C298" s="131">
        <v>50</v>
      </c>
      <c r="D298" s="131">
        <v>25</v>
      </c>
      <c r="E298" s="131">
        <v>60</v>
      </c>
      <c r="F298" s="131">
        <v>60</v>
      </c>
      <c r="G298" s="131">
        <v>66.7</v>
      </c>
      <c r="H298" s="131">
        <v>100</v>
      </c>
      <c r="I298" s="131" t="s">
        <v>215</v>
      </c>
      <c r="J298" s="131">
        <v>66.7</v>
      </c>
      <c r="K298" s="131">
        <v>20</v>
      </c>
      <c r="L298" s="131">
        <v>50</v>
      </c>
      <c r="M298" s="131" t="s">
        <v>215</v>
      </c>
      <c r="N298" s="131" t="s">
        <v>215</v>
      </c>
      <c r="O298" s="131" t="s">
        <v>412</v>
      </c>
      <c r="P298" s="131">
        <v>80</v>
      </c>
      <c r="Q298" s="131" t="s">
        <v>215</v>
      </c>
      <c r="R298" s="131" t="s">
        <v>412</v>
      </c>
      <c r="S298" s="131">
        <v>100</v>
      </c>
      <c r="T298" s="131" t="s">
        <v>215</v>
      </c>
      <c r="U298" s="131">
        <v>33.299999999999997</v>
      </c>
      <c r="V298" s="131">
        <v>20</v>
      </c>
      <c r="W298" s="131">
        <v>80</v>
      </c>
      <c r="X298" s="131">
        <v>25</v>
      </c>
      <c r="Y298" s="131">
        <v>60</v>
      </c>
    </row>
    <row r="299" spans="1:25" ht="28.8">
      <c r="A299" s="233" t="s">
        <v>714</v>
      </c>
      <c r="B299" s="131">
        <v>3.6</v>
      </c>
      <c r="C299" s="131" t="s">
        <v>215</v>
      </c>
      <c r="D299" s="131" t="s">
        <v>215</v>
      </c>
      <c r="E299" s="131">
        <v>20</v>
      </c>
      <c r="F299" s="131" t="s">
        <v>215</v>
      </c>
      <c r="G299" s="131" t="s">
        <v>215</v>
      </c>
      <c r="H299" s="131" t="s">
        <v>215</v>
      </c>
      <c r="I299" s="131" t="s">
        <v>215</v>
      </c>
      <c r="J299" s="131" t="s">
        <v>215</v>
      </c>
      <c r="K299" s="131">
        <v>20</v>
      </c>
      <c r="L299" s="131" t="s">
        <v>215</v>
      </c>
      <c r="M299" s="131" t="s">
        <v>215</v>
      </c>
      <c r="N299" s="131" t="s">
        <v>215</v>
      </c>
      <c r="O299" s="131" t="s">
        <v>412</v>
      </c>
      <c r="P299" s="131" t="s">
        <v>215</v>
      </c>
      <c r="Q299" s="131" t="s">
        <v>215</v>
      </c>
      <c r="R299" s="131" t="s">
        <v>412</v>
      </c>
      <c r="S299" s="131" t="s">
        <v>215</v>
      </c>
      <c r="T299" s="131" t="s">
        <v>215</v>
      </c>
      <c r="U299" s="131" t="s">
        <v>215</v>
      </c>
      <c r="V299" s="131" t="s">
        <v>215</v>
      </c>
      <c r="W299" s="131" t="s">
        <v>215</v>
      </c>
      <c r="X299" s="131" t="s">
        <v>215</v>
      </c>
      <c r="Y299" s="131" t="s">
        <v>215</v>
      </c>
    </row>
    <row r="300" spans="1:25" ht="28.8">
      <c r="A300" s="233" t="s">
        <v>715</v>
      </c>
      <c r="B300" s="131">
        <v>8.4</v>
      </c>
      <c r="C300" s="131" t="s">
        <v>215</v>
      </c>
      <c r="D300" s="131" t="s">
        <v>215</v>
      </c>
      <c r="E300" s="131" t="s">
        <v>215</v>
      </c>
      <c r="F300" s="131" t="s">
        <v>215</v>
      </c>
      <c r="G300" s="131" t="s">
        <v>215</v>
      </c>
      <c r="H300" s="131" t="s">
        <v>215</v>
      </c>
      <c r="I300" s="131">
        <v>50</v>
      </c>
      <c r="J300" s="131" t="s">
        <v>215</v>
      </c>
      <c r="K300" s="131" t="s">
        <v>215</v>
      </c>
      <c r="L300" s="131">
        <v>25</v>
      </c>
      <c r="M300" s="131" t="s">
        <v>215</v>
      </c>
      <c r="N300" s="131" t="s">
        <v>215</v>
      </c>
      <c r="O300" s="131" t="s">
        <v>412</v>
      </c>
      <c r="P300" s="131" t="s">
        <v>215</v>
      </c>
      <c r="Q300" s="131" t="s">
        <v>215</v>
      </c>
      <c r="R300" s="131" t="s">
        <v>412</v>
      </c>
      <c r="S300" s="131" t="s">
        <v>215</v>
      </c>
      <c r="T300" s="131">
        <v>100</v>
      </c>
      <c r="U300" s="131">
        <v>33.299999999999997</v>
      </c>
      <c r="V300" s="131">
        <v>60</v>
      </c>
      <c r="W300" s="131" t="s">
        <v>215</v>
      </c>
      <c r="X300" s="131" t="s">
        <v>215</v>
      </c>
      <c r="Y300" s="131" t="s">
        <v>215</v>
      </c>
    </row>
    <row r="301" spans="1:25" ht="28.8">
      <c r="A301" s="233" t="s">
        <v>716</v>
      </c>
      <c r="B301" s="131" t="s">
        <v>215</v>
      </c>
      <c r="C301" s="131" t="s">
        <v>215</v>
      </c>
      <c r="D301" s="131" t="s">
        <v>215</v>
      </c>
      <c r="E301" s="131" t="s">
        <v>215</v>
      </c>
      <c r="F301" s="131" t="s">
        <v>215</v>
      </c>
      <c r="G301" s="131" t="s">
        <v>215</v>
      </c>
      <c r="H301" s="131" t="s">
        <v>215</v>
      </c>
      <c r="I301" s="131" t="s">
        <v>215</v>
      </c>
      <c r="J301" s="131" t="s">
        <v>215</v>
      </c>
      <c r="K301" s="131" t="s">
        <v>215</v>
      </c>
      <c r="L301" s="131" t="s">
        <v>215</v>
      </c>
      <c r="M301" s="131" t="s">
        <v>215</v>
      </c>
      <c r="N301" s="131" t="s">
        <v>215</v>
      </c>
      <c r="O301" s="131" t="s">
        <v>412</v>
      </c>
      <c r="P301" s="131" t="s">
        <v>215</v>
      </c>
      <c r="Q301" s="131" t="s">
        <v>215</v>
      </c>
      <c r="R301" s="131" t="s">
        <v>412</v>
      </c>
      <c r="S301" s="131" t="s">
        <v>215</v>
      </c>
      <c r="T301" s="131" t="s">
        <v>215</v>
      </c>
      <c r="U301" s="131" t="s">
        <v>215</v>
      </c>
      <c r="V301" s="131" t="s">
        <v>215</v>
      </c>
      <c r="W301" s="131" t="s">
        <v>215</v>
      </c>
      <c r="X301" s="131" t="s">
        <v>215</v>
      </c>
      <c r="Y301" s="131" t="s">
        <v>215</v>
      </c>
    </row>
    <row r="302" spans="1:25" ht="28.8">
      <c r="A302" s="233" t="s">
        <v>717</v>
      </c>
      <c r="B302" s="131">
        <v>7.2</v>
      </c>
      <c r="C302" s="131" t="s">
        <v>215</v>
      </c>
      <c r="D302" s="131" t="s">
        <v>215</v>
      </c>
      <c r="E302" s="131">
        <v>20</v>
      </c>
      <c r="F302" s="131" t="s">
        <v>215</v>
      </c>
      <c r="G302" s="131" t="s">
        <v>215</v>
      </c>
      <c r="H302" s="131" t="s">
        <v>215</v>
      </c>
      <c r="I302" s="131">
        <v>50</v>
      </c>
      <c r="J302" s="131" t="s">
        <v>215</v>
      </c>
      <c r="K302" s="131">
        <v>40</v>
      </c>
      <c r="L302" s="131" t="s">
        <v>215</v>
      </c>
      <c r="M302" s="131" t="s">
        <v>215</v>
      </c>
      <c r="N302" s="131" t="s">
        <v>215</v>
      </c>
      <c r="O302" s="131" t="s">
        <v>412</v>
      </c>
      <c r="P302" s="131" t="s">
        <v>215</v>
      </c>
      <c r="Q302" s="131" t="s">
        <v>215</v>
      </c>
      <c r="R302" s="131" t="s">
        <v>412</v>
      </c>
      <c r="S302" s="131" t="s">
        <v>215</v>
      </c>
      <c r="T302" s="131" t="s">
        <v>215</v>
      </c>
      <c r="U302" s="131" t="s">
        <v>215</v>
      </c>
      <c r="V302" s="131" t="s">
        <v>215</v>
      </c>
      <c r="W302" s="131" t="s">
        <v>215</v>
      </c>
      <c r="X302" s="131">
        <v>25</v>
      </c>
      <c r="Y302" s="131">
        <v>10</v>
      </c>
    </row>
    <row r="303" spans="1:25">
      <c r="A303" s="236" t="s">
        <v>718</v>
      </c>
      <c r="B303" s="131">
        <v>3.6</v>
      </c>
      <c r="C303" s="131" t="s">
        <v>215</v>
      </c>
      <c r="D303" s="131">
        <v>25</v>
      </c>
      <c r="E303" s="131" t="s">
        <v>215</v>
      </c>
      <c r="F303" s="131" t="s">
        <v>215</v>
      </c>
      <c r="G303" s="131" t="s">
        <v>215</v>
      </c>
      <c r="H303" s="131" t="s">
        <v>215</v>
      </c>
      <c r="I303" s="131" t="s">
        <v>215</v>
      </c>
      <c r="J303" s="131" t="s">
        <v>215</v>
      </c>
      <c r="K303" s="131" t="s">
        <v>215</v>
      </c>
      <c r="L303" s="131" t="s">
        <v>215</v>
      </c>
      <c r="M303" s="131">
        <v>20</v>
      </c>
      <c r="N303" s="131" t="s">
        <v>215</v>
      </c>
      <c r="O303" s="131" t="s">
        <v>412</v>
      </c>
      <c r="P303" s="131" t="s">
        <v>215</v>
      </c>
      <c r="Q303" s="131" t="s">
        <v>215</v>
      </c>
      <c r="R303" s="131" t="s">
        <v>412</v>
      </c>
      <c r="S303" s="131" t="s">
        <v>215</v>
      </c>
      <c r="T303" s="131" t="s">
        <v>215</v>
      </c>
      <c r="U303" s="131" t="s">
        <v>215</v>
      </c>
      <c r="V303" s="131">
        <v>20</v>
      </c>
      <c r="W303" s="131" t="s">
        <v>215</v>
      </c>
      <c r="X303" s="131" t="s">
        <v>215</v>
      </c>
      <c r="Y303" s="131" t="s">
        <v>215</v>
      </c>
    </row>
    <row r="304" spans="1:25" ht="43.2">
      <c r="A304" s="233" t="s">
        <v>719</v>
      </c>
      <c r="B304" s="131">
        <v>12</v>
      </c>
      <c r="C304" s="131" t="s">
        <v>215</v>
      </c>
      <c r="D304" s="131">
        <v>50</v>
      </c>
      <c r="E304" s="131" t="s">
        <v>215</v>
      </c>
      <c r="F304" s="131" t="s">
        <v>215</v>
      </c>
      <c r="G304" s="131" t="s">
        <v>215</v>
      </c>
      <c r="H304" s="131" t="s">
        <v>215</v>
      </c>
      <c r="I304" s="131" t="s">
        <v>215</v>
      </c>
      <c r="J304" s="131" t="s">
        <v>215</v>
      </c>
      <c r="K304" s="131">
        <v>20</v>
      </c>
      <c r="L304" s="131" t="s">
        <v>215</v>
      </c>
      <c r="M304" s="131">
        <v>60</v>
      </c>
      <c r="N304" s="131">
        <v>100</v>
      </c>
      <c r="O304" s="131" t="s">
        <v>412</v>
      </c>
      <c r="P304" s="131" t="s">
        <v>215</v>
      </c>
      <c r="Q304" s="131" t="s">
        <v>215</v>
      </c>
      <c r="R304" s="131" t="s">
        <v>412</v>
      </c>
      <c r="S304" s="131" t="s">
        <v>215</v>
      </c>
      <c r="T304" s="131" t="s">
        <v>215</v>
      </c>
      <c r="U304" s="131" t="s">
        <v>215</v>
      </c>
      <c r="V304" s="131" t="s">
        <v>215</v>
      </c>
      <c r="W304" s="131" t="s">
        <v>215</v>
      </c>
      <c r="X304" s="131" t="s">
        <v>215</v>
      </c>
      <c r="Y304" s="131">
        <v>10</v>
      </c>
    </row>
    <row r="305" spans="1:25" ht="28.8">
      <c r="A305" s="233" t="s">
        <v>720</v>
      </c>
      <c r="B305" s="131">
        <v>4.8</v>
      </c>
      <c r="C305" s="131" t="s">
        <v>215</v>
      </c>
      <c r="D305" s="131" t="s">
        <v>215</v>
      </c>
      <c r="E305" s="131" t="s">
        <v>215</v>
      </c>
      <c r="F305" s="131">
        <v>40</v>
      </c>
      <c r="G305" s="131" t="s">
        <v>215</v>
      </c>
      <c r="H305" s="131" t="s">
        <v>215</v>
      </c>
      <c r="I305" s="131" t="s">
        <v>215</v>
      </c>
      <c r="J305" s="131" t="s">
        <v>215</v>
      </c>
      <c r="K305" s="131" t="s">
        <v>215</v>
      </c>
      <c r="L305" s="131" t="s">
        <v>215</v>
      </c>
      <c r="M305" s="131" t="s">
        <v>215</v>
      </c>
      <c r="N305" s="131" t="s">
        <v>215</v>
      </c>
      <c r="O305" s="131" t="s">
        <v>412</v>
      </c>
      <c r="P305" s="131" t="s">
        <v>215</v>
      </c>
      <c r="Q305" s="131" t="s">
        <v>215</v>
      </c>
      <c r="R305" s="131" t="s">
        <v>412</v>
      </c>
      <c r="S305" s="131" t="s">
        <v>215</v>
      </c>
      <c r="T305" s="131" t="s">
        <v>215</v>
      </c>
      <c r="U305" s="131" t="s">
        <v>215</v>
      </c>
      <c r="V305" s="131" t="s">
        <v>215</v>
      </c>
      <c r="W305" s="131" t="s">
        <v>215</v>
      </c>
      <c r="X305" s="131">
        <v>25</v>
      </c>
      <c r="Y305" s="131">
        <v>10</v>
      </c>
    </row>
    <row r="306" spans="1:25">
      <c r="A306" s="233" t="s">
        <v>721</v>
      </c>
      <c r="B306" s="131">
        <v>4.8</v>
      </c>
      <c r="C306" s="131">
        <v>50</v>
      </c>
      <c r="D306" s="131" t="s">
        <v>215</v>
      </c>
      <c r="E306" s="131" t="s">
        <v>215</v>
      </c>
      <c r="F306" s="131" t="s">
        <v>215</v>
      </c>
      <c r="G306" s="131" t="s">
        <v>215</v>
      </c>
      <c r="H306" s="131" t="s">
        <v>215</v>
      </c>
      <c r="I306" s="131" t="s">
        <v>215</v>
      </c>
      <c r="J306" s="131" t="s">
        <v>215</v>
      </c>
      <c r="K306" s="131" t="s">
        <v>215</v>
      </c>
      <c r="L306" s="131" t="s">
        <v>215</v>
      </c>
      <c r="M306" s="131">
        <v>20</v>
      </c>
      <c r="N306" s="131" t="s">
        <v>215</v>
      </c>
      <c r="O306" s="131" t="s">
        <v>412</v>
      </c>
      <c r="P306" s="131">
        <v>20</v>
      </c>
      <c r="Q306" s="131" t="s">
        <v>215</v>
      </c>
      <c r="R306" s="131" t="s">
        <v>412</v>
      </c>
      <c r="S306" s="131" t="s">
        <v>215</v>
      </c>
      <c r="T306" s="131" t="s">
        <v>215</v>
      </c>
      <c r="U306" s="131" t="s">
        <v>215</v>
      </c>
      <c r="V306" s="131" t="s">
        <v>215</v>
      </c>
      <c r="W306" s="131" t="s">
        <v>215</v>
      </c>
      <c r="X306" s="131" t="s">
        <v>215</v>
      </c>
      <c r="Y306" s="131">
        <v>10</v>
      </c>
    </row>
    <row r="307" spans="1:25" ht="28.8">
      <c r="A307" s="233" t="s">
        <v>722</v>
      </c>
      <c r="B307" s="131">
        <v>6</v>
      </c>
      <c r="C307" s="131" t="s">
        <v>215</v>
      </c>
      <c r="D307" s="131" t="s">
        <v>215</v>
      </c>
      <c r="E307" s="131" t="s">
        <v>215</v>
      </c>
      <c r="F307" s="131" t="s">
        <v>215</v>
      </c>
      <c r="G307" s="131" t="s">
        <v>215</v>
      </c>
      <c r="H307" s="131" t="s">
        <v>215</v>
      </c>
      <c r="I307" s="131" t="s">
        <v>215</v>
      </c>
      <c r="J307" s="131">
        <v>33.299999999999997</v>
      </c>
      <c r="K307" s="131" t="s">
        <v>215</v>
      </c>
      <c r="L307" s="131" t="s">
        <v>215</v>
      </c>
      <c r="M307" s="131" t="s">
        <v>215</v>
      </c>
      <c r="N307" s="131" t="s">
        <v>215</v>
      </c>
      <c r="O307" s="131" t="s">
        <v>412</v>
      </c>
      <c r="P307" s="131" t="s">
        <v>215</v>
      </c>
      <c r="Q307" s="131">
        <v>100</v>
      </c>
      <c r="R307" s="131" t="s">
        <v>412</v>
      </c>
      <c r="S307" s="131" t="s">
        <v>215</v>
      </c>
      <c r="T307" s="131" t="s">
        <v>215</v>
      </c>
      <c r="U307" s="131" t="s">
        <v>215</v>
      </c>
      <c r="V307" s="131" t="s">
        <v>215</v>
      </c>
      <c r="W307" s="131">
        <v>20</v>
      </c>
      <c r="X307" s="131">
        <v>25</v>
      </c>
      <c r="Y307" s="131" t="s">
        <v>215</v>
      </c>
    </row>
    <row r="308" spans="1:25" ht="43.2">
      <c r="A308" s="236" t="s">
        <v>723</v>
      </c>
      <c r="B308" s="131"/>
      <c r="C308" s="131"/>
      <c r="D308" s="131"/>
      <c r="E308" s="131"/>
      <c r="F308" s="131"/>
      <c r="G308" s="131"/>
      <c r="H308" s="131"/>
      <c r="I308" s="131"/>
      <c r="J308" s="131"/>
      <c r="K308" s="131"/>
      <c r="L308" s="131"/>
      <c r="M308" s="131"/>
      <c r="N308" s="131"/>
      <c r="O308" s="131"/>
      <c r="P308" s="131"/>
      <c r="Q308" s="131"/>
      <c r="R308" s="131"/>
      <c r="S308" s="131"/>
      <c r="T308" s="131"/>
      <c r="U308" s="131"/>
      <c r="V308" s="131"/>
      <c r="W308" s="131"/>
      <c r="X308" s="131"/>
      <c r="Y308" s="131"/>
    </row>
    <row r="309" spans="1:25">
      <c r="A309" s="233" t="s">
        <v>724</v>
      </c>
      <c r="B309" s="131">
        <v>44.6</v>
      </c>
      <c r="C309" s="131">
        <v>100</v>
      </c>
      <c r="D309" s="131">
        <v>50</v>
      </c>
      <c r="E309" s="131">
        <v>20</v>
      </c>
      <c r="F309" s="131">
        <v>20</v>
      </c>
      <c r="G309" s="131" t="s">
        <v>215</v>
      </c>
      <c r="H309" s="131">
        <v>25</v>
      </c>
      <c r="I309" s="131">
        <v>50</v>
      </c>
      <c r="J309" s="131">
        <v>33.299999999999997</v>
      </c>
      <c r="K309" s="131">
        <v>40</v>
      </c>
      <c r="L309" s="131">
        <v>50</v>
      </c>
      <c r="M309" s="131">
        <v>60</v>
      </c>
      <c r="N309" s="131">
        <v>100</v>
      </c>
      <c r="O309" s="131" t="s">
        <v>412</v>
      </c>
      <c r="P309" s="131">
        <v>40</v>
      </c>
      <c r="Q309" s="131" t="s">
        <v>215</v>
      </c>
      <c r="R309" s="131" t="s">
        <v>412</v>
      </c>
      <c r="S309" s="131">
        <v>100</v>
      </c>
      <c r="T309" s="131" t="s">
        <v>215</v>
      </c>
      <c r="U309" s="131">
        <v>33.299999999999997</v>
      </c>
      <c r="V309" s="131">
        <v>80</v>
      </c>
      <c r="W309" s="131">
        <v>80</v>
      </c>
      <c r="X309" s="131">
        <v>75</v>
      </c>
      <c r="Y309" s="131">
        <v>30</v>
      </c>
    </row>
    <row r="310" spans="1:25">
      <c r="A310" s="233" t="s">
        <v>725</v>
      </c>
      <c r="B310" s="131">
        <v>48.2</v>
      </c>
      <c r="C310" s="131">
        <v>50</v>
      </c>
      <c r="D310" s="131">
        <v>50</v>
      </c>
      <c r="E310" s="131">
        <v>60</v>
      </c>
      <c r="F310" s="131">
        <v>20</v>
      </c>
      <c r="G310" s="131">
        <v>33.299999999999997</v>
      </c>
      <c r="H310" s="131">
        <v>50</v>
      </c>
      <c r="I310" s="131">
        <v>50</v>
      </c>
      <c r="J310" s="131">
        <v>33.299999999999997</v>
      </c>
      <c r="K310" s="131">
        <v>60</v>
      </c>
      <c r="L310" s="131">
        <v>25</v>
      </c>
      <c r="M310" s="131">
        <v>60</v>
      </c>
      <c r="N310" s="131">
        <v>100</v>
      </c>
      <c r="O310" s="131" t="s">
        <v>412</v>
      </c>
      <c r="P310" s="131">
        <v>40</v>
      </c>
      <c r="Q310" s="131" t="s">
        <v>215</v>
      </c>
      <c r="R310" s="131" t="s">
        <v>412</v>
      </c>
      <c r="S310" s="131">
        <v>100</v>
      </c>
      <c r="T310" s="131" t="s">
        <v>215</v>
      </c>
      <c r="U310" s="131">
        <v>33.299999999999997</v>
      </c>
      <c r="V310" s="131">
        <v>80</v>
      </c>
      <c r="W310" s="131">
        <v>60</v>
      </c>
      <c r="X310" s="131">
        <v>75</v>
      </c>
      <c r="Y310" s="131">
        <v>30</v>
      </c>
    </row>
    <row r="311" spans="1:25">
      <c r="A311" s="233" t="s">
        <v>726</v>
      </c>
      <c r="B311" s="131">
        <v>62.7</v>
      </c>
      <c r="C311" s="131">
        <v>100</v>
      </c>
      <c r="D311" s="131">
        <v>75</v>
      </c>
      <c r="E311" s="131">
        <v>60</v>
      </c>
      <c r="F311" s="131">
        <v>40</v>
      </c>
      <c r="G311" s="131" t="s">
        <v>215</v>
      </c>
      <c r="H311" s="131">
        <v>75</v>
      </c>
      <c r="I311" s="131">
        <v>50</v>
      </c>
      <c r="J311" s="131">
        <v>66.7</v>
      </c>
      <c r="K311" s="131">
        <v>60</v>
      </c>
      <c r="L311" s="131">
        <v>75</v>
      </c>
      <c r="M311" s="131">
        <v>60</v>
      </c>
      <c r="N311" s="131">
        <v>100</v>
      </c>
      <c r="O311" s="131" t="s">
        <v>412</v>
      </c>
      <c r="P311" s="131">
        <v>60</v>
      </c>
      <c r="Q311" s="131" t="s">
        <v>215</v>
      </c>
      <c r="R311" s="131" t="s">
        <v>412</v>
      </c>
      <c r="S311" s="131">
        <v>100</v>
      </c>
      <c r="T311" s="131">
        <v>100</v>
      </c>
      <c r="U311" s="131">
        <v>66.7</v>
      </c>
      <c r="V311" s="131">
        <v>100</v>
      </c>
      <c r="W311" s="131">
        <v>60</v>
      </c>
      <c r="X311" s="131">
        <v>75</v>
      </c>
      <c r="Y311" s="131">
        <v>40</v>
      </c>
    </row>
    <row r="312" spans="1:25">
      <c r="A312" s="233" t="s">
        <v>727</v>
      </c>
      <c r="B312" s="131">
        <v>54.2</v>
      </c>
      <c r="C312" s="131">
        <v>50</v>
      </c>
      <c r="D312" s="131">
        <v>50</v>
      </c>
      <c r="E312" s="131">
        <v>40</v>
      </c>
      <c r="F312" s="131">
        <v>20</v>
      </c>
      <c r="G312" s="131">
        <v>33.299999999999997</v>
      </c>
      <c r="H312" s="131">
        <v>75</v>
      </c>
      <c r="I312" s="131" t="s">
        <v>215</v>
      </c>
      <c r="J312" s="131" t="s">
        <v>215</v>
      </c>
      <c r="K312" s="131">
        <v>80</v>
      </c>
      <c r="L312" s="131">
        <v>75</v>
      </c>
      <c r="M312" s="131">
        <v>80</v>
      </c>
      <c r="N312" s="131">
        <v>66.7</v>
      </c>
      <c r="O312" s="131" t="s">
        <v>412</v>
      </c>
      <c r="P312" s="131">
        <v>40</v>
      </c>
      <c r="Q312" s="131">
        <v>100</v>
      </c>
      <c r="R312" s="131" t="s">
        <v>412</v>
      </c>
      <c r="S312" s="131">
        <v>100</v>
      </c>
      <c r="T312" s="131">
        <v>100</v>
      </c>
      <c r="U312" s="131">
        <v>66.7</v>
      </c>
      <c r="V312" s="131">
        <v>80</v>
      </c>
      <c r="W312" s="131">
        <v>80</v>
      </c>
      <c r="X312" s="131">
        <v>50</v>
      </c>
      <c r="Y312" s="131">
        <v>40</v>
      </c>
    </row>
    <row r="313" spans="1:25">
      <c r="A313" s="233" t="s">
        <v>728</v>
      </c>
      <c r="B313" s="131">
        <v>39.799999999999997</v>
      </c>
      <c r="C313" s="131" t="s">
        <v>215</v>
      </c>
      <c r="D313" s="131">
        <v>50</v>
      </c>
      <c r="E313" s="131">
        <v>20</v>
      </c>
      <c r="F313" s="131">
        <v>20</v>
      </c>
      <c r="G313" s="131" t="s">
        <v>215</v>
      </c>
      <c r="H313" s="131">
        <v>50</v>
      </c>
      <c r="I313" s="131" t="s">
        <v>215</v>
      </c>
      <c r="J313" s="131">
        <v>100</v>
      </c>
      <c r="K313" s="131">
        <v>80</v>
      </c>
      <c r="L313" s="131">
        <v>50</v>
      </c>
      <c r="M313" s="131">
        <v>40</v>
      </c>
      <c r="N313" s="131" t="s">
        <v>215</v>
      </c>
      <c r="O313" s="131" t="s">
        <v>412</v>
      </c>
      <c r="P313" s="131" t="s">
        <v>215</v>
      </c>
      <c r="Q313" s="131">
        <v>100</v>
      </c>
      <c r="R313" s="131" t="s">
        <v>412</v>
      </c>
      <c r="S313" s="131" t="s">
        <v>215</v>
      </c>
      <c r="T313" s="131">
        <v>100</v>
      </c>
      <c r="U313" s="131">
        <v>33.299999999999997</v>
      </c>
      <c r="V313" s="131">
        <v>60</v>
      </c>
      <c r="W313" s="131">
        <v>40</v>
      </c>
      <c r="X313" s="131">
        <v>50</v>
      </c>
      <c r="Y313" s="131">
        <v>50</v>
      </c>
    </row>
    <row r="314" spans="1:25">
      <c r="A314" s="233" t="s">
        <v>729</v>
      </c>
      <c r="B314" s="131">
        <v>53</v>
      </c>
      <c r="C314" s="131">
        <v>50</v>
      </c>
      <c r="D314" s="131">
        <v>75</v>
      </c>
      <c r="E314" s="131">
        <v>20</v>
      </c>
      <c r="F314" s="131">
        <v>60</v>
      </c>
      <c r="G314" s="131">
        <v>66.7</v>
      </c>
      <c r="H314" s="131">
        <v>50</v>
      </c>
      <c r="I314" s="131">
        <v>50</v>
      </c>
      <c r="J314" s="131">
        <v>100</v>
      </c>
      <c r="K314" s="131">
        <v>80</v>
      </c>
      <c r="L314" s="131">
        <v>50</v>
      </c>
      <c r="M314" s="131">
        <v>20</v>
      </c>
      <c r="N314" s="131">
        <v>33.299999999999997</v>
      </c>
      <c r="O314" s="131" t="s">
        <v>412</v>
      </c>
      <c r="P314" s="131">
        <v>60</v>
      </c>
      <c r="Q314" s="131">
        <v>100</v>
      </c>
      <c r="R314" s="131" t="s">
        <v>412</v>
      </c>
      <c r="S314" s="131" t="s">
        <v>215</v>
      </c>
      <c r="T314" s="131" t="s">
        <v>215</v>
      </c>
      <c r="U314" s="131">
        <v>33.299999999999997</v>
      </c>
      <c r="V314" s="131">
        <v>60</v>
      </c>
      <c r="W314" s="131">
        <v>40</v>
      </c>
      <c r="X314" s="131">
        <v>25</v>
      </c>
      <c r="Y314" s="131">
        <v>70</v>
      </c>
    </row>
    <row r="315" spans="1:25">
      <c r="A315" s="233" t="s">
        <v>730</v>
      </c>
      <c r="B315" s="131">
        <v>50.6</v>
      </c>
      <c r="C315" s="131">
        <v>50</v>
      </c>
      <c r="D315" s="131">
        <v>50</v>
      </c>
      <c r="E315" s="131" t="s">
        <v>215</v>
      </c>
      <c r="F315" s="131">
        <v>20</v>
      </c>
      <c r="G315" s="131" t="s">
        <v>215</v>
      </c>
      <c r="H315" s="131">
        <v>75</v>
      </c>
      <c r="I315" s="131" t="s">
        <v>215</v>
      </c>
      <c r="J315" s="131">
        <v>66.7</v>
      </c>
      <c r="K315" s="131">
        <v>80</v>
      </c>
      <c r="L315" s="131">
        <v>50</v>
      </c>
      <c r="M315" s="131">
        <v>60</v>
      </c>
      <c r="N315" s="131">
        <v>66.7</v>
      </c>
      <c r="O315" s="131" t="s">
        <v>412</v>
      </c>
      <c r="P315" s="131">
        <v>40</v>
      </c>
      <c r="Q315" s="131">
        <v>100</v>
      </c>
      <c r="R315" s="131" t="s">
        <v>412</v>
      </c>
      <c r="S315" s="131" t="s">
        <v>215</v>
      </c>
      <c r="T315" s="131">
        <v>100</v>
      </c>
      <c r="U315" s="131">
        <v>66.7</v>
      </c>
      <c r="V315" s="131">
        <v>40</v>
      </c>
      <c r="W315" s="131">
        <v>80</v>
      </c>
      <c r="X315" s="131">
        <v>75</v>
      </c>
      <c r="Y315" s="131">
        <v>60</v>
      </c>
    </row>
    <row r="316" spans="1:25">
      <c r="A316" s="233" t="s">
        <v>731</v>
      </c>
      <c r="B316" s="131">
        <v>45.8</v>
      </c>
      <c r="C316" s="131" t="s">
        <v>215</v>
      </c>
      <c r="D316" s="131">
        <v>50</v>
      </c>
      <c r="E316" s="131" t="s">
        <v>215</v>
      </c>
      <c r="F316" s="131">
        <v>20</v>
      </c>
      <c r="G316" s="131" t="s">
        <v>215</v>
      </c>
      <c r="H316" s="131">
        <v>75</v>
      </c>
      <c r="I316" s="131">
        <v>100</v>
      </c>
      <c r="J316" s="131">
        <v>66.7</v>
      </c>
      <c r="K316" s="131">
        <v>40</v>
      </c>
      <c r="L316" s="131">
        <v>75</v>
      </c>
      <c r="M316" s="131">
        <v>60</v>
      </c>
      <c r="N316" s="131">
        <v>33.299999999999997</v>
      </c>
      <c r="O316" s="131" t="s">
        <v>412</v>
      </c>
      <c r="P316" s="131">
        <v>20</v>
      </c>
      <c r="Q316" s="131">
        <v>100</v>
      </c>
      <c r="R316" s="131" t="s">
        <v>412</v>
      </c>
      <c r="S316" s="131" t="s">
        <v>215</v>
      </c>
      <c r="T316" s="131" t="s">
        <v>215</v>
      </c>
      <c r="U316" s="131">
        <v>66.7</v>
      </c>
      <c r="V316" s="131">
        <v>80</v>
      </c>
      <c r="W316" s="131">
        <v>40</v>
      </c>
      <c r="X316" s="131">
        <v>50</v>
      </c>
      <c r="Y316" s="131">
        <v>60</v>
      </c>
    </row>
    <row r="317" spans="1:25">
      <c r="A317" s="233" t="s">
        <v>732</v>
      </c>
      <c r="B317" s="131">
        <v>34.9</v>
      </c>
      <c r="C317" s="131" t="s">
        <v>215</v>
      </c>
      <c r="D317" s="131">
        <v>75</v>
      </c>
      <c r="E317" s="131" t="s">
        <v>215</v>
      </c>
      <c r="F317" s="131">
        <v>20</v>
      </c>
      <c r="G317" s="131">
        <v>33.299999999999997</v>
      </c>
      <c r="H317" s="131">
        <v>75</v>
      </c>
      <c r="I317" s="131">
        <v>50</v>
      </c>
      <c r="J317" s="131">
        <v>33.299999999999997</v>
      </c>
      <c r="K317" s="131">
        <v>20</v>
      </c>
      <c r="L317" s="131">
        <v>25</v>
      </c>
      <c r="M317" s="131">
        <v>20</v>
      </c>
      <c r="N317" s="131">
        <v>33.299999999999997</v>
      </c>
      <c r="O317" s="131" t="s">
        <v>412</v>
      </c>
      <c r="P317" s="131" t="s">
        <v>215</v>
      </c>
      <c r="Q317" s="131">
        <v>100</v>
      </c>
      <c r="R317" s="131" t="s">
        <v>412</v>
      </c>
      <c r="S317" s="131" t="s">
        <v>215</v>
      </c>
      <c r="T317" s="131" t="s">
        <v>215</v>
      </c>
      <c r="U317" s="131">
        <v>66.7</v>
      </c>
      <c r="V317" s="131">
        <v>60</v>
      </c>
      <c r="W317" s="131">
        <v>20</v>
      </c>
      <c r="X317" s="131">
        <v>25</v>
      </c>
      <c r="Y317" s="131">
        <v>70</v>
      </c>
    </row>
    <row r="318" spans="1:25">
      <c r="A318" s="233" t="s">
        <v>733</v>
      </c>
      <c r="B318" s="131">
        <v>19.3</v>
      </c>
      <c r="C318" s="131">
        <v>50</v>
      </c>
      <c r="D318" s="131">
        <v>25</v>
      </c>
      <c r="E318" s="131">
        <v>20</v>
      </c>
      <c r="F318" s="131" t="s">
        <v>215</v>
      </c>
      <c r="G318" s="131">
        <v>33.299999999999997</v>
      </c>
      <c r="H318" s="131">
        <v>25</v>
      </c>
      <c r="I318" s="131" t="s">
        <v>215</v>
      </c>
      <c r="J318" s="131" t="s">
        <v>215</v>
      </c>
      <c r="K318" s="131">
        <v>40</v>
      </c>
      <c r="L318" s="131" t="s">
        <v>215</v>
      </c>
      <c r="M318" s="131">
        <v>20</v>
      </c>
      <c r="N318" s="131">
        <v>33.299999999999997</v>
      </c>
      <c r="O318" s="131" t="s">
        <v>412</v>
      </c>
      <c r="P318" s="131" t="s">
        <v>215</v>
      </c>
      <c r="Q318" s="131" t="s">
        <v>215</v>
      </c>
      <c r="R318" s="131" t="s">
        <v>412</v>
      </c>
      <c r="S318" s="131" t="s">
        <v>215</v>
      </c>
      <c r="T318" s="131" t="s">
        <v>215</v>
      </c>
      <c r="U318" s="131">
        <v>33.299999999999997</v>
      </c>
      <c r="V318" s="131">
        <v>20</v>
      </c>
      <c r="W318" s="131">
        <v>20</v>
      </c>
      <c r="X318" s="131">
        <v>50</v>
      </c>
      <c r="Y318" s="131">
        <v>10</v>
      </c>
    </row>
    <row r="319" spans="1:25" ht="28.8">
      <c r="A319" s="233" t="s">
        <v>734</v>
      </c>
      <c r="B319" s="131">
        <v>31.3</v>
      </c>
      <c r="C319" s="131">
        <v>50</v>
      </c>
      <c r="D319" s="131">
        <v>25</v>
      </c>
      <c r="E319" s="131" t="s">
        <v>215</v>
      </c>
      <c r="F319" s="131" t="s">
        <v>215</v>
      </c>
      <c r="G319" s="131">
        <v>33.299999999999997</v>
      </c>
      <c r="H319" s="131">
        <v>50</v>
      </c>
      <c r="I319" s="131" t="s">
        <v>215</v>
      </c>
      <c r="J319" s="131" t="s">
        <v>215</v>
      </c>
      <c r="K319" s="131">
        <v>20</v>
      </c>
      <c r="L319" s="131" t="s">
        <v>215</v>
      </c>
      <c r="M319" s="131">
        <v>60</v>
      </c>
      <c r="N319" s="131">
        <v>66.7</v>
      </c>
      <c r="O319" s="131" t="s">
        <v>412</v>
      </c>
      <c r="P319" s="131" t="s">
        <v>215</v>
      </c>
      <c r="Q319" s="131" t="s">
        <v>215</v>
      </c>
      <c r="R319" s="131" t="s">
        <v>412</v>
      </c>
      <c r="S319" s="131">
        <v>100</v>
      </c>
      <c r="T319" s="131" t="s">
        <v>215</v>
      </c>
      <c r="U319" s="131">
        <v>33.299999999999997</v>
      </c>
      <c r="V319" s="131">
        <v>60</v>
      </c>
      <c r="W319" s="131">
        <v>60</v>
      </c>
      <c r="X319" s="131">
        <v>25</v>
      </c>
      <c r="Y319" s="131">
        <v>40</v>
      </c>
    </row>
    <row r="320" spans="1:25">
      <c r="A320" s="233" t="s">
        <v>735</v>
      </c>
      <c r="B320" s="131">
        <v>48.2</v>
      </c>
      <c r="C320" s="131" t="s">
        <v>215</v>
      </c>
      <c r="D320" s="131">
        <v>25</v>
      </c>
      <c r="E320" s="131">
        <v>20</v>
      </c>
      <c r="F320" s="131" t="s">
        <v>215</v>
      </c>
      <c r="G320" s="131">
        <v>33.299999999999997</v>
      </c>
      <c r="H320" s="131">
        <v>75</v>
      </c>
      <c r="I320" s="131">
        <v>50</v>
      </c>
      <c r="J320" s="131">
        <v>33.299999999999997</v>
      </c>
      <c r="K320" s="131">
        <v>100</v>
      </c>
      <c r="L320" s="131">
        <v>75</v>
      </c>
      <c r="M320" s="131">
        <v>60</v>
      </c>
      <c r="N320" s="131">
        <v>66.7</v>
      </c>
      <c r="O320" s="131" t="s">
        <v>412</v>
      </c>
      <c r="P320" s="131">
        <v>20</v>
      </c>
      <c r="Q320" s="131">
        <v>100</v>
      </c>
      <c r="R320" s="131" t="s">
        <v>412</v>
      </c>
      <c r="S320" s="131" t="s">
        <v>215</v>
      </c>
      <c r="T320" s="131">
        <v>100</v>
      </c>
      <c r="U320" s="131">
        <v>33.299999999999997</v>
      </c>
      <c r="V320" s="131">
        <v>80</v>
      </c>
      <c r="W320" s="131">
        <v>60</v>
      </c>
      <c r="X320" s="131">
        <v>50</v>
      </c>
      <c r="Y320" s="131">
        <v>40</v>
      </c>
    </row>
    <row r="321" spans="1:25">
      <c r="A321" s="233" t="s">
        <v>736</v>
      </c>
      <c r="B321" s="131">
        <v>51.8</v>
      </c>
      <c r="C321" s="131">
        <v>50</v>
      </c>
      <c r="D321" s="131">
        <v>50</v>
      </c>
      <c r="E321" s="131">
        <v>60</v>
      </c>
      <c r="F321" s="131">
        <v>60</v>
      </c>
      <c r="G321" s="131">
        <v>33.299999999999997</v>
      </c>
      <c r="H321" s="131">
        <v>50</v>
      </c>
      <c r="I321" s="131">
        <v>50</v>
      </c>
      <c r="J321" s="131" t="s">
        <v>215</v>
      </c>
      <c r="K321" s="131">
        <v>60</v>
      </c>
      <c r="L321" s="131">
        <v>75</v>
      </c>
      <c r="M321" s="131">
        <v>80</v>
      </c>
      <c r="N321" s="131">
        <v>66.7</v>
      </c>
      <c r="O321" s="131" t="s">
        <v>412</v>
      </c>
      <c r="P321" s="131">
        <v>40</v>
      </c>
      <c r="Q321" s="131">
        <v>100</v>
      </c>
      <c r="R321" s="131" t="s">
        <v>412</v>
      </c>
      <c r="S321" s="131">
        <v>100</v>
      </c>
      <c r="T321" s="131">
        <v>100</v>
      </c>
      <c r="U321" s="131">
        <v>33.299999999999997</v>
      </c>
      <c r="V321" s="131">
        <v>60</v>
      </c>
      <c r="W321" s="131">
        <v>60</v>
      </c>
      <c r="X321" s="131">
        <v>25</v>
      </c>
      <c r="Y321" s="131">
        <v>40</v>
      </c>
    </row>
    <row r="322" spans="1:25" ht="28.8">
      <c r="A322" s="233" t="s">
        <v>737</v>
      </c>
      <c r="B322" s="131">
        <v>34.9</v>
      </c>
      <c r="C322" s="131">
        <v>50</v>
      </c>
      <c r="D322" s="131">
        <v>25</v>
      </c>
      <c r="E322" s="131">
        <v>40</v>
      </c>
      <c r="F322" s="131">
        <v>20</v>
      </c>
      <c r="G322" s="131" t="s">
        <v>215</v>
      </c>
      <c r="H322" s="131">
        <v>50</v>
      </c>
      <c r="I322" s="131" t="s">
        <v>215</v>
      </c>
      <c r="J322" s="131" t="s">
        <v>215</v>
      </c>
      <c r="K322" s="131">
        <v>40</v>
      </c>
      <c r="L322" s="131">
        <v>25</v>
      </c>
      <c r="M322" s="131">
        <v>60</v>
      </c>
      <c r="N322" s="131">
        <v>100</v>
      </c>
      <c r="O322" s="131" t="s">
        <v>412</v>
      </c>
      <c r="P322" s="131" t="s">
        <v>215</v>
      </c>
      <c r="Q322" s="131">
        <v>100</v>
      </c>
      <c r="R322" s="131" t="s">
        <v>412</v>
      </c>
      <c r="S322" s="131" t="s">
        <v>215</v>
      </c>
      <c r="T322" s="131" t="s">
        <v>215</v>
      </c>
      <c r="U322" s="131">
        <v>33.299999999999997</v>
      </c>
      <c r="V322" s="131">
        <v>60</v>
      </c>
      <c r="W322" s="131">
        <v>60</v>
      </c>
      <c r="X322" s="131" t="s">
        <v>215</v>
      </c>
      <c r="Y322" s="131">
        <v>40</v>
      </c>
    </row>
    <row r="323" spans="1:25">
      <c r="A323" s="233" t="s">
        <v>738</v>
      </c>
      <c r="B323" s="131">
        <v>25.3</v>
      </c>
      <c r="C323" s="131" t="s">
        <v>215</v>
      </c>
      <c r="D323" s="131" t="s">
        <v>215</v>
      </c>
      <c r="E323" s="131">
        <v>20</v>
      </c>
      <c r="F323" s="131" t="s">
        <v>215</v>
      </c>
      <c r="G323" s="131">
        <v>33.299999999999997</v>
      </c>
      <c r="H323" s="131">
        <v>25</v>
      </c>
      <c r="I323" s="131">
        <v>50</v>
      </c>
      <c r="J323" s="131">
        <v>33.299999999999997</v>
      </c>
      <c r="K323" s="131">
        <v>60</v>
      </c>
      <c r="L323" s="131">
        <v>50</v>
      </c>
      <c r="M323" s="131" t="s">
        <v>215</v>
      </c>
      <c r="N323" s="131">
        <v>66.7</v>
      </c>
      <c r="O323" s="131" t="s">
        <v>412</v>
      </c>
      <c r="P323" s="131">
        <v>20</v>
      </c>
      <c r="Q323" s="131" t="s">
        <v>215</v>
      </c>
      <c r="R323" s="131" t="s">
        <v>412</v>
      </c>
      <c r="S323" s="131">
        <v>100</v>
      </c>
      <c r="T323" s="131">
        <v>100</v>
      </c>
      <c r="U323" s="131">
        <v>33.299999999999997</v>
      </c>
      <c r="V323" s="131">
        <v>40</v>
      </c>
      <c r="W323" s="131">
        <v>20</v>
      </c>
      <c r="X323" s="131">
        <v>25</v>
      </c>
      <c r="Y323" s="131">
        <v>10</v>
      </c>
    </row>
    <row r="324" spans="1:25" ht="28.8">
      <c r="A324" s="233" t="s">
        <v>739</v>
      </c>
      <c r="B324" s="131">
        <v>38.6</v>
      </c>
      <c r="C324" s="131" t="s">
        <v>215</v>
      </c>
      <c r="D324" s="131">
        <v>50</v>
      </c>
      <c r="E324" s="131">
        <v>20</v>
      </c>
      <c r="F324" s="131">
        <v>20</v>
      </c>
      <c r="G324" s="131">
        <v>33.299999999999997</v>
      </c>
      <c r="H324" s="131">
        <v>100</v>
      </c>
      <c r="I324" s="131">
        <v>50</v>
      </c>
      <c r="J324" s="131">
        <v>66.7</v>
      </c>
      <c r="K324" s="131">
        <v>60</v>
      </c>
      <c r="L324" s="131">
        <v>25</v>
      </c>
      <c r="M324" s="131" t="s">
        <v>215</v>
      </c>
      <c r="N324" s="131" t="s">
        <v>215</v>
      </c>
      <c r="O324" s="131" t="s">
        <v>412</v>
      </c>
      <c r="P324" s="131">
        <v>40</v>
      </c>
      <c r="Q324" s="131">
        <v>100</v>
      </c>
      <c r="R324" s="131" t="s">
        <v>412</v>
      </c>
      <c r="S324" s="131">
        <v>100</v>
      </c>
      <c r="T324" s="131">
        <v>100</v>
      </c>
      <c r="U324" s="131">
        <v>66.7</v>
      </c>
      <c r="V324" s="131">
        <v>80</v>
      </c>
      <c r="W324" s="131">
        <v>20</v>
      </c>
      <c r="X324" s="131">
        <v>25</v>
      </c>
      <c r="Y324" s="131">
        <v>30</v>
      </c>
    </row>
    <row r="325" spans="1:25" ht="43.2">
      <c r="A325" s="236" t="s">
        <v>740</v>
      </c>
      <c r="B325" s="131"/>
      <c r="C325" s="131"/>
      <c r="D325" s="131"/>
      <c r="E325" s="131"/>
      <c r="F325" s="131"/>
      <c r="G325" s="131"/>
      <c r="H325" s="131"/>
      <c r="I325" s="131"/>
      <c r="J325" s="131"/>
      <c r="K325" s="131"/>
      <c r="L325" s="131"/>
      <c r="M325" s="131"/>
      <c r="N325" s="131"/>
      <c r="O325" s="131"/>
      <c r="P325" s="131"/>
      <c r="Q325" s="131"/>
      <c r="R325" s="131"/>
      <c r="S325" s="131"/>
      <c r="T325" s="131"/>
      <c r="U325" s="131"/>
      <c r="V325" s="131"/>
      <c r="W325" s="131"/>
      <c r="X325" s="131"/>
      <c r="Y325" s="131"/>
    </row>
    <row r="326" spans="1:25">
      <c r="A326" s="233" t="s">
        <v>741</v>
      </c>
      <c r="B326" s="131">
        <v>7.2</v>
      </c>
      <c r="C326" s="131" t="s">
        <v>215</v>
      </c>
      <c r="D326" s="131">
        <v>50</v>
      </c>
      <c r="E326" s="131" t="s">
        <v>215</v>
      </c>
      <c r="F326" s="131" t="s">
        <v>215</v>
      </c>
      <c r="G326" s="131">
        <v>33.299999999999997</v>
      </c>
      <c r="H326" s="131" t="s">
        <v>215</v>
      </c>
      <c r="I326" s="131" t="s">
        <v>215</v>
      </c>
      <c r="J326" s="131" t="s">
        <v>215</v>
      </c>
      <c r="K326" s="131" t="s">
        <v>215</v>
      </c>
      <c r="L326" s="131" t="s">
        <v>215</v>
      </c>
      <c r="M326" s="131" t="s">
        <v>215</v>
      </c>
      <c r="N326" s="131" t="s">
        <v>215</v>
      </c>
      <c r="O326" s="131" t="s">
        <v>412</v>
      </c>
      <c r="P326" s="131" t="s">
        <v>215</v>
      </c>
      <c r="Q326" s="131">
        <v>100</v>
      </c>
      <c r="R326" s="131" t="s">
        <v>412</v>
      </c>
      <c r="S326" s="131" t="s">
        <v>215</v>
      </c>
      <c r="T326" s="131" t="s">
        <v>215</v>
      </c>
      <c r="U326" s="131" t="s">
        <v>215</v>
      </c>
      <c r="V326" s="131">
        <v>20</v>
      </c>
      <c r="W326" s="131" t="s">
        <v>215</v>
      </c>
      <c r="X326" s="131" t="s">
        <v>215</v>
      </c>
      <c r="Y326" s="131">
        <v>10</v>
      </c>
    </row>
    <row r="327" spans="1:25">
      <c r="A327" s="233" t="s">
        <v>742</v>
      </c>
      <c r="B327" s="131">
        <v>67.5</v>
      </c>
      <c r="C327" s="131">
        <v>100</v>
      </c>
      <c r="D327" s="131">
        <v>25</v>
      </c>
      <c r="E327" s="131">
        <v>80</v>
      </c>
      <c r="F327" s="131">
        <v>80</v>
      </c>
      <c r="G327" s="131">
        <v>33.299999999999997</v>
      </c>
      <c r="H327" s="131">
        <v>100</v>
      </c>
      <c r="I327" s="131">
        <v>50</v>
      </c>
      <c r="J327" s="131">
        <v>33.299999999999997</v>
      </c>
      <c r="K327" s="131">
        <v>80</v>
      </c>
      <c r="L327" s="131">
        <v>75</v>
      </c>
      <c r="M327" s="131">
        <v>60</v>
      </c>
      <c r="N327" s="131">
        <v>100</v>
      </c>
      <c r="O327" s="131" t="s">
        <v>412</v>
      </c>
      <c r="P327" s="131">
        <v>80</v>
      </c>
      <c r="Q327" s="131" t="s">
        <v>215</v>
      </c>
      <c r="R327" s="131" t="s">
        <v>412</v>
      </c>
      <c r="S327" s="131" t="s">
        <v>215</v>
      </c>
      <c r="T327" s="131">
        <v>100</v>
      </c>
      <c r="U327" s="131">
        <v>66.7</v>
      </c>
      <c r="V327" s="131">
        <v>60</v>
      </c>
      <c r="W327" s="131">
        <v>80</v>
      </c>
      <c r="X327" s="131">
        <v>50</v>
      </c>
      <c r="Y327" s="131">
        <v>70</v>
      </c>
    </row>
    <row r="328" spans="1:25">
      <c r="A328" s="233" t="s">
        <v>743</v>
      </c>
      <c r="B328" s="131">
        <v>22.9</v>
      </c>
      <c r="C328" s="131" t="s">
        <v>215</v>
      </c>
      <c r="D328" s="131">
        <v>25</v>
      </c>
      <c r="E328" s="131">
        <v>20</v>
      </c>
      <c r="F328" s="131">
        <v>20</v>
      </c>
      <c r="G328" s="131" t="s">
        <v>215</v>
      </c>
      <c r="H328" s="131" t="s">
        <v>215</v>
      </c>
      <c r="I328" s="131">
        <v>50</v>
      </c>
      <c r="J328" s="131">
        <v>66.7</v>
      </c>
      <c r="K328" s="131">
        <v>20</v>
      </c>
      <c r="L328" s="131">
        <v>25</v>
      </c>
      <c r="M328" s="131">
        <v>40</v>
      </c>
      <c r="N328" s="131" t="s">
        <v>215</v>
      </c>
      <c r="O328" s="131" t="s">
        <v>412</v>
      </c>
      <c r="P328" s="131">
        <v>20</v>
      </c>
      <c r="Q328" s="131" t="s">
        <v>215</v>
      </c>
      <c r="R328" s="131" t="s">
        <v>412</v>
      </c>
      <c r="S328" s="131">
        <v>100</v>
      </c>
      <c r="T328" s="131" t="s">
        <v>215</v>
      </c>
      <c r="U328" s="131" t="s">
        <v>215</v>
      </c>
      <c r="V328" s="131">
        <v>20</v>
      </c>
      <c r="W328" s="131">
        <v>20</v>
      </c>
      <c r="X328" s="131">
        <v>50</v>
      </c>
      <c r="Y328" s="131">
        <v>20</v>
      </c>
    </row>
    <row r="330" spans="1:25" ht="18">
      <c r="A330" s="238" t="s">
        <v>744</v>
      </c>
      <c r="B330" s="238"/>
      <c r="C330" s="238"/>
      <c r="D330" s="238"/>
      <c r="E330" s="238"/>
      <c r="F330" s="238"/>
      <c r="G330" s="238"/>
      <c r="H330" s="238"/>
      <c r="I330" s="238"/>
    </row>
  </sheetData>
  <mergeCells count="1">
    <mergeCell ref="A330:I330"/>
  </mergeCells>
  <pageMargins left="0.7" right="0.7" top="0.75" bottom="0.75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d5b050f9-afcf-4c15-935c-77dbe3c539c7">
      <UserInfo>
        <DisplayName/>
        <AccountId xsi:nil="true"/>
        <AccountType/>
      </UserInfo>
    </SharedWithUsers>
    <lcf76f155ced4ddcb4097134ff3c332f xmlns="a07d7c67-1a37-4b3b-bbfd-0fd1bf88aecc">
      <Terms xmlns="http://schemas.microsoft.com/office/infopath/2007/PartnerControls"/>
    </lcf76f155ced4ddcb4097134ff3c332f>
    <TaxCatchAll xmlns="d5b050f9-afcf-4c15-935c-77dbe3c539c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3820234CCEB3146BB566644C634A926" ma:contentTypeVersion="18" ma:contentTypeDescription="Creare un nuovo documento." ma:contentTypeScope="" ma:versionID="e4e71aabaa6393362121798a0d8cf2d3">
  <xsd:schema xmlns:xsd="http://www.w3.org/2001/XMLSchema" xmlns:xs="http://www.w3.org/2001/XMLSchema" xmlns:p="http://schemas.microsoft.com/office/2006/metadata/properties" xmlns:ns2="a07d7c67-1a37-4b3b-bbfd-0fd1bf88aecc" xmlns:ns3="d5b050f9-afcf-4c15-935c-77dbe3c539c7" targetNamespace="http://schemas.microsoft.com/office/2006/metadata/properties" ma:root="true" ma:fieldsID="70bf3f715437f01433329ee2573d2b71" ns2:_="" ns3:_="">
    <xsd:import namespace="a07d7c67-1a37-4b3b-bbfd-0fd1bf88aecc"/>
    <xsd:import namespace="d5b050f9-afcf-4c15-935c-77dbe3c539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7d7c67-1a37-4b3b-bbfd-0fd1bf88ae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4b7b5d8e-dff7-4066-a657-d577acaf2b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b050f9-afcf-4c15-935c-77dbe3c539c7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84e91a7-08d7-4c3b-86c7-34bf19e27628}" ma:internalName="TaxCatchAll" ma:showField="CatchAllData" ma:web="d5b050f9-afcf-4c15-935c-77dbe3c539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DF6AA4-F1CC-4478-B1F0-B9FC22F2197A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97e873e6-08ea-4941-ba75-4648a5313ab0"/>
    <ds:schemaRef ds:uri="http://schemas.microsoft.com/office/infopath/2007/PartnerControls"/>
    <ds:schemaRef ds:uri="24138362-b5cf-4947-a4b7-40a0780e6226"/>
    <ds:schemaRef ds:uri="http://www.w3.org/XML/1998/namespace"/>
    <ds:schemaRef ds:uri="114b8b9a-00cf-40fe-bc01-77546aa8d714"/>
    <ds:schemaRef ds:uri="http://purl.org/dc/terms/"/>
    <ds:schemaRef ds:uri="http://purl.org/dc/elements/1.1/"/>
    <ds:schemaRef ds:uri="d5b050f9-afcf-4c15-935c-77dbe3c539c7"/>
    <ds:schemaRef ds:uri="a07d7c67-1a37-4b3b-bbfd-0fd1bf88aecc"/>
  </ds:schemaRefs>
</ds:datastoreItem>
</file>

<file path=customXml/itemProps2.xml><?xml version="1.0" encoding="utf-8"?>
<ds:datastoreItem xmlns:ds="http://schemas.openxmlformats.org/officeDocument/2006/customXml" ds:itemID="{FE9E4F9F-DEC1-4981-AC58-1C3C2540BA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D7092E-C457-40C8-98C6-FD8F5C524C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7d7c67-1a37-4b3b-bbfd-0fd1bf88aecc"/>
    <ds:schemaRef ds:uri="d5b050f9-afcf-4c15-935c-77dbe3c539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16</vt:i4>
      </vt:variant>
      <vt:variant>
        <vt:lpstr>Intervalli denominati</vt:lpstr>
      </vt:variant>
      <vt:variant>
        <vt:i4>12</vt:i4>
      </vt:variant>
    </vt:vector>
  </HeadingPairs>
  <TitlesOfParts>
    <vt:vector size="28" baseType="lpstr">
      <vt:lpstr>Elenco Tabelle e Figure</vt:lpstr>
      <vt:lpstr>Tab.1 Questionari raccolti</vt:lpstr>
      <vt:lpstr>Tab.2 Elenco CdS</vt:lpstr>
      <vt:lpstr>Tab.3 Frequentanti</vt:lpstr>
      <vt:lpstr>Tab. 3b Frequentanti</vt:lpstr>
      <vt:lpstr>Tab.4 Non Frequentanti</vt:lpstr>
      <vt:lpstr>Tab. 4b Non Frequentanti</vt:lpstr>
      <vt:lpstr>Tab. 5 confr 2122 - 2425 fr</vt:lpstr>
      <vt:lpstr>Tab. 6 confr 2122 - 2425 nf</vt:lpstr>
      <vt:lpstr>Tab.7 Suggerimenti-Frequentanti</vt:lpstr>
      <vt:lpstr>Tab.8 Suggerimenti-Non Frequent</vt:lpstr>
      <vt:lpstr>Tab.9 Non Frequentanti - Motiv</vt:lpstr>
      <vt:lpstr>Tab.10 AlmaLaurea-LT</vt:lpstr>
      <vt:lpstr>Tab.11 AlmaLaurea-LM</vt:lpstr>
      <vt:lpstr>Tab.12 AlmaLaurea-ciclo unico</vt:lpstr>
      <vt:lpstr>Tab. 13 Profilo Dottori</vt:lpstr>
      <vt:lpstr>'Tab. 6 confr 2122 - 2425 nf'!Area_stampa</vt:lpstr>
      <vt:lpstr>'Tab. 3b Frequentanti'!Titoli_stampa</vt:lpstr>
      <vt:lpstr>'Tab. 4b Non Frequentanti'!Titoli_stampa</vt:lpstr>
      <vt:lpstr>'Tab. 5 confr 2122 - 2425 fr'!Titoli_stampa</vt:lpstr>
      <vt:lpstr>'Tab. 6 confr 2122 - 2425 nf'!Titoli_stampa</vt:lpstr>
      <vt:lpstr>'Tab.10 AlmaLaurea-LT'!Titoli_stampa</vt:lpstr>
      <vt:lpstr>'Tab.2 Elenco CdS'!Titoli_stampa</vt:lpstr>
      <vt:lpstr>'Tab.3 Frequentanti'!Titoli_stampa</vt:lpstr>
      <vt:lpstr>'Tab.4 Non Frequentanti'!Titoli_stampa</vt:lpstr>
      <vt:lpstr>'Tab.7 Suggerimenti-Frequentanti'!Titoli_stampa</vt:lpstr>
      <vt:lpstr>'Tab.8 Suggerimenti-Non Frequent'!Titoli_stampa</vt:lpstr>
      <vt:lpstr>'Tab.9 Non Frequentanti - Motiv'!Titoli_stampa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Enrichetta Librandi</dc:creator>
  <cp:keywords/>
  <dc:description/>
  <cp:lastModifiedBy>Enrichetta Librandi</cp:lastModifiedBy>
  <cp:revision/>
  <cp:lastPrinted>2026-04-30T09:39:04Z</cp:lastPrinted>
  <dcterms:created xsi:type="dcterms:W3CDTF">2016-05-27T12:29:35Z</dcterms:created>
  <dcterms:modified xsi:type="dcterms:W3CDTF">2026-05-07T21:12:11Z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0x01010063820234CCEB3146BB566644C634A926</vt:lpwstr>
  </property>
  <property fmtid="{D5CDD505-2E9C-101B-9397-08002B2CF9AE}" pid="3" name="_dlc_DocIdItemGuid">
    <vt:lpwstr>4c4d8c81-caa2-4f1b-8e01-c81ccbf35d7d</vt:lpwstr>
  </property>
  <property fmtid="{D5CDD505-2E9C-101B-9397-08002B2CF9AE}" pid="4" name="Order">
    <vt:r8>958400</vt:r8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MediaServiceImageTags">
    <vt:lpwstr/>
  </property>
</Properties>
</file>